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courtneyhughes/Desktop/"/>
    </mc:Choice>
  </mc:AlternateContent>
  <xr:revisionPtr revIDLastSave="0" documentId="8_{16440967-9391-654B-9855-0E94FF29A5F4}" xr6:coauthVersionLast="47" xr6:coauthVersionMax="47" xr10:uidLastSave="{00000000-0000-0000-0000-000000000000}"/>
  <bookViews>
    <workbookView xWindow="16640" yWindow="520" windowWidth="19200" windowHeight="20100" xr2:uid="{00000000-000D-0000-FFFF-FFFF00000000}"/>
  </bookViews>
  <sheets>
    <sheet name="LCSR" sheetId="4" r:id="rId1"/>
    <sheet name="DATA" sheetId="3" r:id="rId2"/>
  </sheets>
  <definedNames>
    <definedName name="PostalCodes">DATA!$E$1:$E$2</definedName>
    <definedName name="_xlnm.Print_Area" localSheetId="0">LCSR!$A$1:$T$63</definedName>
    <definedName name="Test" localSheetId="0">LCSR!$H$19</definedName>
    <definedName name="Test2" comment="Test" localSheetId="0">LCSR!$H$19</definedName>
    <definedName name="YesNo">DATA!$I$7:$I$9</definedName>
  </definedNames>
  <calcPr calcId="191028"/>
  <customWorkbookViews>
    <customWorkbookView name="General Secretary - Personal View" guid="{27462EAC-5B1F-4BE3-A585-DFD2FFAF2902}" mergeInterval="0" personalView="1" maximized="1" windowWidth="796" windowHeight="397" activeSheetId="2"/>
    <customWorkbookView name="Joseph W. Watkins - Personal View" guid="{78482199-AD30-4DB5-9318-7C2E9C5C559D}" mergeInterval="0" personalView="1" maximized="1" windowWidth="1020" windowHeight="600" activeSheetId="1"/>
    <customWorkbookView name="watkinsj - Personal View" guid="{2B970886-6318-4BF6-B1D7-70284F908092}" mergeInterval="0" personalView="1" maximized="1" windowWidth="1020" windowHeight="65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4" l="1"/>
  <c r="N48" i="4" s="1"/>
  <c r="G52" i="4"/>
  <c r="G20" i="4"/>
  <c r="G28" i="4"/>
  <c r="N44" i="4"/>
  <c r="N51" i="4" l="1"/>
  <c r="N47" i="4"/>
  <c r="N45" i="4"/>
  <c r="N50" i="4"/>
  <c r="N49" i="4"/>
</calcChain>
</file>

<file path=xl/sharedStrings.xml><?xml version="1.0" encoding="utf-8"?>
<sst xmlns="http://schemas.openxmlformats.org/spreadsheetml/2006/main" count="218" uniqueCount="205">
  <si>
    <r>
      <rPr>
        <sz val="12"/>
        <color rgb="FF000000"/>
        <rFont val="Calibri (Body)"/>
      </rPr>
      <t xml:space="preserve">       </t>
    </r>
    <r>
      <rPr>
        <sz val="14"/>
        <color rgb="FF000000"/>
        <rFont val="Calibri (Body)"/>
      </rPr>
      <t xml:space="preserve"> Local Church Statistical Report Worksheet</t>
    </r>
  </si>
  <si>
    <t>District:</t>
  </si>
  <si>
    <t>Report for year ending:</t>
  </si>
  <si>
    <t>Year church founded:</t>
  </si>
  <si>
    <t>Church name:</t>
  </si>
  <si>
    <t>Pastor:</t>
  </si>
  <si>
    <t>Address:</t>
  </si>
  <si>
    <t>Phone:</t>
  </si>
  <si>
    <t>City / Town:</t>
  </si>
  <si>
    <t>Email:</t>
  </si>
  <si>
    <t>State / Province:</t>
  </si>
  <si>
    <t>Website:</t>
  </si>
  <si>
    <t>ZIP / Postal Code:</t>
  </si>
  <si>
    <t>Church Ethnicity:</t>
  </si>
  <si>
    <t>General Statistics</t>
  </si>
  <si>
    <t>Who is making disciples in our church?</t>
  </si>
  <si>
    <t>Where are we a transforming presence by disciples making disciples?</t>
  </si>
  <si>
    <t>KEY</t>
  </si>
  <si>
    <t>1)</t>
  </si>
  <si>
    <t>Number of persons making disciples</t>
  </si>
  <si>
    <t>23a)</t>
  </si>
  <si>
    <r>
      <t xml:space="preserve">JERUSALEM (Here) - </t>
    </r>
    <r>
      <rPr>
        <sz val="8"/>
        <color theme="1"/>
        <rFont val="Calibri"/>
        <family val="2"/>
      </rPr>
      <t>Share areas your church has identified, is praying for, or is actively engaged in within the community where you are located:</t>
    </r>
  </si>
  <si>
    <t>Light Orange indicates response needed</t>
  </si>
  <si>
    <t>2)</t>
  </si>
  <si>
    <r>
      <t xml:space="preserve">Number baptized </t>
    </r>
    <r>
      <rPr>
        <i/>
        <sz val="8"/>
        <color rgb="FF000000"/>
        <rFont val="Calibri"/>
        <family val="2"/>
      </rPr>
      <t>(including infants)</t>
    </r>
  </si>
  <si>
    <t>Yellow highlight denotes calculated fields</t>
  </si>
  <si>
    <t>3)</t>
  </si>
  <si>
    <t>Number infants/children dedicated</t>
  </si>
  <si>
    <t>Green highlight denotes USF base</t>
  </si>
  <si>
    <t>4)</t>
  </si>
  <si>
    <t>Number student members</t>
  </si>
  <si>
    <t>23b)</t>
  </si>
  <si>
    <r>
      <rPr>
        <sz val="8"/>
        <color theme="1"/>
        <rFont val="Calibri"/>
        <family val="2"/>
      </rPr>
      <t>In the</t>
    </r>
    <r>
      <rPr>
        <b/>
        <sz val="8"/>
        <color theme="1"/>
        <rFont val="Calibri"/>
        <family val="2"/>
      </rPr>
      <t xml:space="preserve"> JERUSALEM </t>
    </r>
    <r>
      <rPr>
        <sz val="8"/>
        <color theme="1"/>
        <rFont val="Calibri"/>
        <family val="2"/>
      </rPr>
      <t xml:space="preserve">spaces listed above, are you: Praying for them, Actively engaging in them, Did not answer/Still trying to identify </t>
    </r>
    <r>
      <rPr>
        <i/>
        <sz val="8"/>
        <color theme="1"/>
        <rFont val="Calibri"/>
        <family val="2"/>
      </rPr>
      <t>(please select all that apply)</t>
    </r>
  </si>
  <si>
    <t>LCSR Resources &amp; Expanded Definitions</t>
  </si>
  <si>
    <t>5)</t>
  </si>
  <si>
    <t xml:space="preserve">Number adult members </t>
  </si>
  <si>
    <t>Praying for them</t>
  </si>
  <si>
    <t>Actively engaging in them</t>
  </si>
  <si>
    <t>Did not answer/Still trying to identify</t>
  </si>
  <si>
    <t>LCSR Video Guide</t>
  </si>
  <si>
    <t>6)</t>
  </si>
  <si>
    <r>
      <t>Total members</t>
    </r>
    <r>
      <rPr>
        <i/>
        <sz val="8"/>
        <color indexed="8"/>
        <rFont val="Calibri"/>
        <family val="2"/>
        <scheme val="minor"/>
      </rPr>
      <t xml:space="preserve"> </t>
    </r>
  </si>
  <si>
    <t>24a)</t>
  </si>
  <si>
    <r>
      <t xml:space="preserve">JUDEA (Near) - </t>
    </r>
    <r>
      <rPr>
        <sz val="8"/>
        <color theme="1"/>
        <rFont val="Calibri"/>
        <family val="2"/>
      </rPr>
      <t>Share areas your church has identified, is praying for, or is actively engaged in regionally:</t>
    </r>
  </si>
  <si>
    <t>7)</t>
  </si>
  <si>
    <r>
      <t xml:space="preserve">In-person worship average attendance </t>
    </r>
    <r>
      <rPr>
        <i/>
        <sz val="8"/>
        <color rgb="FF000000"/>
        <rFont val="Calibri"/>
        <family val="2"/>
      </rPr>
      <t xml:space="preserve">including children's church (48 highest Sundays)                         </t>
    </r>
  </si>
  <si>
    <t>8)</t>
  </si>
  <si>
    <t xml:space="preserve">Live online average attendance </t>
  </si>
  <si>
    <t>9)</t>
  </si>
  <si>
    <t>Number of persons saved thru local church ministries</t>
  </si>
  <si>
    <t>24b)</t>
  </si>
  <si>
    <r>
      <rPr>
        <sz val="8"/>
        <color theme="1"/>
        <rFont val="Calibri"/>
        <family val="2"/>
      </rPr>
      <t>In the</t>
    </r>
    <r>
      <rPr>
        <b/>
        <sz val="8"/>
        <color theme="1"/>
        <rFont val="Calibri"/>
        <family val="2"/>
      </rPr>
      <t xml:space="preserve"> JUDEA </t>
    </r>
    <r>
      <rPr>
        <sz val="8"/>
        <color theme="1"/>
        <rFont val="Calibri"/>
        <family val="2"/>
      </rPr>
      <t xml:space="preserve">spaces listed above, are you: Praying for them, Actively engaging in them, Did not answer/Still trying to identify </t>
    </r>
    <r>
      <rPr>
        <i/>
        <sz val="8"/>
        <color theme="1"/>
        <rFont val="Calibri"/>
        <family val="2"/>
      </rPr>
      <t>(please select all that apply)</t>
    </r>
  </si>
  <si>
    <t>10)</t>
  </si>
  <si>
    <t>Number of persons sanctified during the year</t>
  </si>
  <si>
    <t>11)</t>
  </si>
  <si>
    <t xml:space="preserve">Avgerage number of children being discipled </t>
  </si>
  <si>
    <t>25a)</t>
  </si>
  <si>
    <r>
      <t xml:space="preserve">SAMARIA (Hard)  - </t>
    </r>
    <r>
      <rPr>
        <sz val="8"/>
        <color theme="1"/>
        <rFont val="Calibri"/>
        <family val="2"/>
      </rPr>
      <t>Share areas your church has identified, is praying for, or is actively engaged in:</t>
    </r>
  </si>
  <si>
    <t>12)</t>
  </si>
  <si>
    <t>Avgerage number of youth being discipled</t>
  </si>
  <si>
    <t>13)</t>
  </si>
  <si>
    <t xml:space="preserve">Avgerage number of  adults being discipled </t>
  </si>
  <si>
    <t>14)</t>
  </si>
  <si>
    <t xml:space="preserve">Total avgerage number of persons being discipled  </t>
  </si>
  <si>
    <t>25b)</t>
  </si>
  <si>
    <r>
      <t xml:space="preserve">In the </t>
    </r>
    <r>
      <rPr>
        <b/>
        <sz val="8"/>
        <color theme="1"/>
        <rFont val="Calibri"/>
        <family val="2"/>
      </rPr>
      <t>SAMARIA</t>
    </r>
    <r>
      <rPr>
        <sz val="8"/>
        <color theme="1"/>
        <rFont val="Calibri"/>
        <family val="2"/>
      </rPr>
      <t xml:space="preserve"> spaces listed above, are you: Praying for them, Actively engaging in them, Did not answer/Still trying to identify </t>
    </r>
    <r>
      <rPr>
        <i/>
        <sz val="8"/>
        <color theme="1"/>
        <rFont val="Calibri"/>
        <family val="2"/>
      </rPr>
      <t>(please select all that apply)</t>
    </r>
  </si>
  <si>
    <t>How many disciples are multiplying our church?</t>
  </si>
  <si>
    <t>15)</t>
  </si>
  <si>
    <t>Number sent to plant churches  (no longer in attendance)</t>
  </si>
  <si>
    <t>26a)</t>
  </si>
  <si>
    <r>
      <t xml:space="preserve">ENDS OF THE EARTH (Far) - </t>
    </r>
    <r>
      <rPr>
        <sz val="8"/>
        <color theme="1"/>
        <rFont val="Calibri"/>
        <family val="2"/>
      </rPr>
      <t>Share areas your church has identified, is praying for, or is actively engaged in far from your location:</t>
    </r>
  </si>
  <si>
    <t>16)</t>
  </si>
  <si>
    <t>Number declaring call to ministry/missions</t>
  </si>
  <si>
    <t>17)</t>
  </si>
  <si>
    <t>Number preparing for Global Partners missions</t>
  </si>
  <si>
    <t>18)</t>
  </si>
  <si>
    <t>Number preparing for global missions</t>
  </si>
  <si>
    <t>26b)</t>
  </si>
  <si>
    <r>
      <t xml:space="preserve">In the </t>
    </r>
    <r>
      <rPr>
        <b/>
        <sz val="8"/>
        <color theme="1"/>
        <rFont val="Calibri"/>
        <family val="2"/>
      </rPr>
      <t>ENDS OF THE EARTH</t>
    </r>
    <r>
      <rPr>
        <sz val="8"/>
        <color theme="1"/>
        <rFont val="Calibri"/>
        <family val="2"/>
      </rPr>
      <t xml:space="preserve"> spaces listed above, are you: Praying for them, Actively engaging in them, Did not answer/Still trying to identify </t>
    </r>
    <r>
      <rPr>
        <i/>
        <sz val="8"/>
        <color theme="1"/>
        <rFont val="Calibri"/>
        <family val="2"/>
      </rPr>
      <t>(please select all that apply)</t>
    </r>
  </si>
  <si>
    <t>19)</t>
  </si>
  <si>
    <t>Number preparing for church multiplication leadership</t>
  </si>
  <si>
    <t>20)</t>
  </si>
  <si>
    <t>Number students enrolled in Wesleyan colleges &amp; universities</t>
  </si>
  <si>
    <t>21)</t>
  </si>
  <si>
    <t>Number students enrolled in non-Wesleyan colleges &amp; universities</t>
  </si>
  <si>
    <t>22)</t>
  </si>
  <si>
    <t>Number students engaged in ministry training</t>
  </si>
  <si>
    <t>Financial Statistics</t>
  </si>
  <si>
    <t>Property and Financial Assets</t>
  </si>
  <si>
    <t>Other Ministry Support: Outside of Local Church Operations</t>
  </si>
  <si>
    <t>27)</t>
  </si>
  <si>
    <t>Estimated Fair Market Value of Church, Land &amp; Auxiliary Buildings</t>
  </si>
  <si>
    <t>46)</t>
  </si>
  <si>
    <t>Missions (national and global)</t>
  </si>
  <si>
    <t>28)</t>
  </si>
  <si>
    <t>Estimated fair market value of church owned parsonage(s)</t>
  </si>
  <si>
    <t>47)</t>
  </si>
  <si>
    <t>New Property and Major Remodeling Expenses</t>
  </si>
  <si>
    <t>29)</t>
  </si>
  <si>
    <t>Indebtedness on all property &amp; buildings</t>
  </si>
  <si>
    <t>48)</t>
  </si>
  <si>
    <t>Other Expenses (pass-throughs)</t>
  </si>
  <si>
    <t>30)</t>
  </si>
  <si>
    <t>Fiscal Year-end Balances of Checking &amp; Savings</t>
  </si>
  <si>
    <t>49)</t>
  </si>
  <si>
    <t>Total Other Ministry Support</t>
  </si>
  <si>
    <t>31)</t>
  </si>
  <si>
    <t>Fiscal Year-end Balances of Other Investments</t>
  </si>
  <si>
    <t>50)</t>
  </si>
  <si>
    <t>Total Disbursements</t>
  </si>
  <si>
    <t>Income</t>
  </si>
  <si>
    <t>Select Ratios</t>
  </si>
  <si>
    <t>32)</t>
  </si>
  <si>
    <t>Unrestricted Tithes and Offerings (Assessable Income)</t>
  </si>
  <si>
    <t>51)</t>
  </si>
  <si>
    <t>Payroll/Local Ministry Support</t>
  </si>
  <si>
    <t>33)</t>
  </si>
  <si>
    <t>Other Contributions (grant income, wills &amp; bequests, debt reduction, missions, pass-throughs, etc.)</t>
  </si>
  <si>
    <t>52)</t>
  </si>
  <si>
    <t>Church Assessments/Local Ministry Support</t>
  </si>
  <si>
    <t>34)</t>
  </si>
  <si>
    <t>Investment Income</t>
  </si>
  <si>
    <t>53)</t>
  </si>
  <si>
    <t>Mortgage &amp; Note Payments/Local Ministry Support</t>
  </si>
  <si>
    <t>35)</t>
  </si>
  <si>
    <t>Net Enterprise Income (daycare, school, rental, etc.)</t>
  </si>
  <si>
    <t>54)</t>
  </si>
  <si>
    <t>Facility Expense/Local Ministry Support</t>
  </si>
  <si>
    <t>36)</t>
  </si>
  <si>
    <t>Other Income</t>
  </si>
  <si>
    <t>55)</t>
  </si>
  <si>
    <t>Months of Reserves (Cash &amp; Investments/Local Ministry Support)</t>
  </si>
  <si>
    <t>37)</t>
  </si>
  <si>
    <t>Total Income</t>
  </si>
  <si>
    <t>Best Practice Questions</t>
  </si>
  <si>
    <t>Disbursements</t>
  </si>
  <si>
    <t>56)</t>
  </si>
  <si>
    <t>Does your church make monthly payments to Wesleyan Pension Fund?</t>
  </si>
  <si>
    <t>Local Ministry Support: Work of the Church</t>
  </si>
  <si>
    <t>57)</t>
  </si>
  <si>
    <t>Has your church reviewed pastoral compensation in the last 12 months?</t>
  </si>
  <si>
    <t>38)</t>
  </si>
  <si>
    <t>Payroll (total compensation &amp; benefits)</t>
  </si>
  <si>
    <t>58)</t>
  </si>
  <si>
    <t>Does your church comply with the annual audit requirements of The Discipline (863)?</t>
  </si>
  <si>
    <t>39)</t>
  </si>
  <si>
    <t>Administrative Expenses</t>
  </si>
  <si>
    <t>59)</t>
  </si>
  <si>
    <t>Does your church have adequate financial controls in place?</t>
  </si>
  <si>
    <t>40)</t>
  </si>
  <si>
    <t>Discipleship Expenses</t>
  </si>
  <si>
    <t>60)</t>
  </si>
  <si>
    <t>Have your church insurance coverages been reviewed in the last 3 years?</t>
  </si>
  <si>
    <t>41)</t>
  </si>
  <si>
    <t>Church Assessment Payments</t>
  </si>
  <si>
    <t>61)</t>
  </si>
  <si>
    <t>Who is your church's liability insurance carrier?</t>
  </si>
  <si>
    <t>42)</t>
  </si>
  <si>
    <t>Mortgage &amp; Note Payments</t>
  </si>
  <si>
    <t>62)</t>
  </si>
  <si>
    <t>I have verified that my church's leaders and their contact information are correctly listed in TWCHub.</t>
  </si>
  <si>
    <t>43)</t>
  </si>
  <si>
    <t>Facility Expenses</t>
  </si>
  <si>
    <t>63)</t>
  </si>
  <si>
    <t>Please list the name and email of your church's prayer coordinator.</t>
  </si>
  <si>
    <t>44)</t>
  </si>
  <si>
    <t>Local Outreach &amp; Benevolence</t>
  </si>
  <si>
    <t>45)</t>
  </si>
  <si>
    <t>Total Local Ministry Support</t>
  </si>
  <si>
    <t>Districts</t>
  </si>
  <si>
    <t>Church Ethnicity</t>
  </si>
  <si>
    <t xml:space="preserve"> </t>
  </si>
  <si>
    <t>Atlantic</t>
  </si>
  <si>
    <t>American Indian or Alaska Native</t>
  </si>
  <si>
    <t>Central Canada</t>
  </si>
  <si>
    <t>Asian</t>
  </si>
  <si>
    <t>Chesapeake</t>
  </si>
  <si>
    <t>Black or African American</t>
  </si>
  <si>
    <t xml:space="preserve">Crossroads </t>
  </si>
  <si>
    <t>Hispanic or Latino</t>
  </si>
  <si>
    <t>Florida</t>
  </si>
  <si>
    <t>Native Hawaiian or Other Pacific Islander</t>
  </si>
  <si>
    <t>Great Lakes</t>
  </si>
  <si>
    <t>White</t>
  </si>
  <si>
    <t>Greater Ohio</t>
  </si>
  <si>
    <t>Multi-Ethnic</t>
  </si>
  <si>
    <t>Indiana South</t>
  </si>
  <si>
    <t>Kansas</t>
  </si>
  <si>
    <t>Kentucky-Tennessee</t>
  </si>
  <si>
    <t>Acts 1:8</t>
  </si>
  <si>
    <t>Mountain Plains</t>
  </si>
  <si>
    <t>North Carolina-East</t>
  </si>
  <si>
    <t>North Carolina-West</t>
  </si>
  <si>
    <t>Northeast</t>
  </si>
  <si>
    <t>Northwest</t>
  </si>
  <si>
    <t>Yes/No</t>
  </si>
  <si>
    <t xml:space="preserve">Pacific Southwest </t>
  </si>
  <si>
    <t>Yes</t>
  </si>
  <si>
    <t>Penn York</t>
  </si>
  <si>
    <t>No</t>
  </si>
  <si>
    <t>Shenandoah</t>
  </si>
  <si>
    <t>South Carolina</t>
  </si>
  <si>
    <t>South Coastal</t>
  </si>
  <si>
    <t>Tri-State</t>
  </si>
  <si>
    <t>Western New  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</si>
</sst>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8"/>
      <color rgb="FF000000"/>
      <name val="Calibri"/>
      <family val="2"/>
    </font>
    <font>
      <i/>
      <sz val="8"/>
      <color indexed="8"/>
      <name val="Calibri"/>
      <family val="2"/>
      <scheme val="minor"/>
    </font>
    <font>
      <sz val="10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8"/>
      <color indexed="8"/>
      <name val="Calibri"/>
      <family val="2"/>
    </font>
    <font>
      <sz val="8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8"/>
      <color rgb="FF000000"/>
      <name val="Calibri"/>
      <family val="2"/>
    </font>
    <font>
      <i/>
      <sz val="8"/>
      <color theme="1"/>
      <name val="Calibri"/>
      <family val="2"/>
    </font>
    <font>
      <sz val="12"/>
      <color rgb="FF000000"/>
      <name val="Calibri (Body)"/>
    </font>
    <font>
      <sz val="14"/>
      <color rgb="FF000000"/>
      <name val="Calibri (Body)"/>
    </font>
    <font>
      <sz val="20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</font>
    <font>
      <u/>
      <sz val="10"/>
      <color theme="10"/>
      <name val="Arial"/>
      <family val="2"/>
    </font>
    <font>
      <b/>
      <u/>
      <sz val="8"/>
      <color theme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0DFFF"/>
        <bgColor indexed="64"/>
      </patternFill>
    </fill>
    <fill>
      <patternFill patternType="solid">
        <fgColor rgb="FFF9D14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D24E"/>
        <bgColor indexed="64"/>
      </patternFill>
    </fill>
    <fill>
      <patternFill patternType="solid">
        <fgColor theme="7" tint="0.79998168889431442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rgb="FF074870"/>
      </left>
      <right style="thin">
        <color rgb="FF074870"/>
      </right>
      <top style="thin">
        <color rgb="FF074870"/>
      </top>
      <bottom style="thin">
        <color rgb="FF074870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74870"/>
      </right>
      <top/>
      <bottom/>
      <diagonal/>
    </border>
    <border>
      <left style="medium">
        <color theme="1" tint="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249977111117893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249977111117893"/>
      </left>
      <right/>
      <top/>
      <bottom style="thin">
        <color theme="0" tint="-0.3499862666707357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7" tint="0.7999816888943144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2" tint="-0.74999237037263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2" tint="-0.74999237037263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2" tint="-0.749992370372631"/>
      </right>
      <top/>
      <bottom/>
      <diagonal/>
    </border>
    <border>
      <left style="thin">
        <color theme="0" tint="-0.34998626667073579"/>
      </left>
      <right style="medium">
        <color theme="2" tint="-0.749992370372631"/>
      </right>
      <top style="thin">
        <color theme="0" tint="-0.34998626667073579"/>
      </top>
      <bottom/>
      <diagonal/>
    </border>
    <border>
      <left/>
      <right/>
      <top/>
      <bottom style="medium">
        <color theme="2" tint="-0.749992370372631"/>
      </bottom>
      <diagonal/>
    </border>
    <border>
      <left style="medium">
        <color theme="2" tint="-0.749992370372631"/>
      </left>
      <right/>
      <top/>
      <bottom/>
      <diagonal/>
    </border>
    <border>
      <left style="medium">
        <color theme="2" tint="-0.749992370372631"/>
      </left>
      <right/>
      <top/>
      <bottom style="medium">
        <color theme="2" tint="-0.749992370372631"/>
      </bottom>
      <diagonal/>
    </border>
    <border>
      <left style="thin">
        <color rgb="FF074870"/>
      </left>
      <right/>
      <top style="thin">
        <color rgb="FF074870"/>
      </top>
      <bottom style="thin">
        <color rgb="FF074870"/>
      </bottom>
      <diagonal/>
    </border>
    <border>
      <left/>
      <right style="thin">
        <color rgb="FF074870"/>
      </right>
      <top style="thin">
        <color rgb="FF074870"/>
      </top>
      <bottom style="thin">
        <color rgb="FF074870"/>
      </bottom>
      <diagonal/>
    </border>
    <border>
      <left style="thin">
        <color rgb="FFFFFF0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1" tint="0.249977111117893"/>
      </right>
      <top/>
      <bottom style="thin">
        <color theme="0" tint="-0.34998626667073579"/>
      </bottom>
      <diagonal/>
    </border>
    <border>
      <left/>
      <right style="medium">
        <color theme="1" tint="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9" tint="0.3999755851924192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FFFF0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2" tint="-0.749992370372631"/>
      </right>
      <top style="thin">
        <color theme="0" tint="-0.34998626667073579"/>
      </top>
      <bottom style="medium">
        <color theme="2" tint="-0.749992370372631"/>
      </bottom>
      <diagonal/>
    </border>
    <border>
      <left/>
      <right/>
      <top style="thin">
        <color theme="0" tint="-0.34998626667073579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2" tint="-0.749992370372631"/>
      </right>
      <top/>
      <bottom style="thin">
        <color theme="0" tint="-0.34998626667073579"/>
      </bottom>
      <diagonal/>
    </border>
    <border>
      <left/>
      <right style="medium">
        <color theme="2" tint="-0.749992370372631"/>
      </right>
      <top/>
      <bottom style="medium">
        <color theme="2" tint="-0.749992370372631"/>
      </bottom>
      <diagonal/>
    </border>
    <border>
      <left/>
      <right/>
      <top style="medium">
        <color theme="2" tint="-0.749992370372631"/>
      </top>
      <bottom style="medium">
        <color theme="2" tint="-0.749992370372631"/>
      </bottom>
      <diagonal/>
    </border>
    <border>
      <left style="thin">
        <color theme="7" tint="0.79998168889431442"/>
      </left>
      <right style="medium">
        <color theme="2" tint="-0.74999237037263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/>
      <diagonal/>
    </border>
    <border>
      <left/>
      <right/>
      <top style="medium">
        <color theme="2" tint="-0.749992370372631"/>
      </top>
      <bottom/>
      <diagonal/>
    </border>
    <border>
      <left/>
      <right style="medium">
        <color theme="2" tint="-0.749992370372631"/>
      </right>
      <top style="medium">
        <color theme="2" tint="-0.749992370372631"/>
      </top>
      <bottom/>
      <diagonal/>
    </border>
    <border>
      <left/>
      <right/>
      <top style="thin">
        <color theme="0" tint="-0.34998626667073579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0" tint="-0.34998626667073579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medium">
        <color theme="2" tint="-0.749992370372631"/>
      </right>
      <top style="medium">
        <color theme="2" tint="-0.749992370372631"/>
      </top>
      <bottom style="medium">
        <color theme="1" tint="0.249977111117893"/>
      </bottom>
      <diagonal/>
    </border>
    <border>
      <left/>
      <right/>
      <top style="medium">
        <color theme="2" tint="-0.749992370372631"/>
      </top>
      <bottom style="medium">
        <color theme="1" tint="0.249977111117893"/>
      </bottom>
      <diagonal/>
    </border>
    <border>
      <left style="thin">
        <color theme="0"/>
      </left>
      <right/>
      <top style="thin">
        <color theme="2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2" tint="-0.249977111117893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medium">
        <color theme="2" tint="-0.749992370372631"/>
      </left>
      <right/>
      <top style="medium">
        <color theme="2" tint="-0.749992370372631"/>
      </top>
      <bottom style="thin">
        <color theme="0" tint="-0.34998626667073579"/>
      </bottom>
      <diagonal/>
    </border>
    <border>
      <left/>
      <right/>
      <top style="medium">
        <color theme="2" tint="-0.749992370372631"/>
      </top>
      <bottom style="thin">
        <color theme="0" tint="-0.34998626667073579"/>
      </bottom>
      <diagonal/>
    </border>
    <border>
      <left/>
      <right style="medium">
        <color theme="2" tint="-0.749992370372631"/>
      </right>
      <top style="medium">
        <color theme="2" tint="-0.749992370372631"/>
      </top>
      <bottom style="thin">
        <color theme="0" tint="-0.34998626667073579"/>
      </bottom>
      <diagonal/>
    </border>
    <border>
      <left style="medium">
        <color theme="2" tint="-0.749992370372631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2" tint="-0.749992370372631"/>
      </left>
      <right style="thin">
        <color theme="0"/>
      </right>
      <top style="thin">
        <color theme="0" tint="-0.34998626667073579"/>
      </top>
      <bottom/>
      <diagonal/>
    </border>
    <border>
      <left style="medium">
        <color theme="2" tint="-0.749992370372631"/>
      </left>
      <right/>
      <top style="thin">
        <color theme="0" tint="-0.34998626667073579"/>
      </top>
      <bottom/>
      <diagonal/>
    </border>
    <border>
      <left/>
      <right style="medium">
        <color theme="2" tint="-0.749992370372631"/>
      </right>
      <top style="thin">
        <color theme="0" tint="-0.34998626667073579"/>
      </top>
      <bottom/>
      <diagonal/>
    </border>
    <border>
      <left style="medium">
        <color theme="2" tint="-0.749992370372631"/>
      </left>
      <right style="thin">
        <color theme="0"/>
      </right>
      <top style="thin">
        <color theme="0" tint="-0.34998626667073579"/>
      </top>
      <bottom style="medium">
        <color theme="2" tint="-0.749992370372631"/>
      </bottom>
      <diagonal/>
    </border>
    <border>
      <left style="medium">
        <color theme="2" tint="-0.749992370372631"/>
      </left>
      <right/>
      <top/>
      <bottom style="thin">
        <color theme="0" tint="-0.34998626667073579"/>
      </bottom>
      <diagonal/>
    </border>
    <border>
      <left style="thin">
        <color theme="0"/>
      </left>
      <right/>
      <top/>
      <bottom style="medium">
        <color theme="2" tint="-0.749992370372631"/>
      </bottom>
      <diagonal/>
    </border>
    <border>
      <left/>
      <right style="thin">
        <color theme="0" tint="-0.34998626667073579"/>
      </right>
      <top/>
      <bottom style="medium">
        <color theme="2" tint="-0.749992370372631"/>
      </bottom>
      <diagonal/>
    </border>
    <border>
      <left style="thin">
        <color theme="0" tint="-0.34998626667073579"/>
      </left>
      <right style="medium">
        <color theme="2" tint="-0.749992370372631"/>
      </right>
      <top/>
      <bottom style="medium">
        <color theme="2" tint="-0.749992370372631"/>
      </bottom>
      <diagonal/>
    </border>
    <border>
      <left style="thin">
        <color theme="0" tint="-0.34998626667073579"/>
      </left>
      <right style="medium">
        <color theme="2" tint="-0.749992370372631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 style="thin">
        <color theme="0" tint="-0.34998626667073579"/>
      </bottom>
      <diagonal/>
    </border>
    <border>
      <left style="medium">
        <color theme="2" tint="-0.749992370372631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2" tint="-0.749992370372631"/>
      </right>
      <top/>
      <bottom/>
      <diagonal/>
    </border>
    <border>
      <left style="thin">
        <color theme="0"/>
      </left>
      <right/>
      <top style="thin">
        <color theme="0" tint="-0.34998626667073579"/>
      </top>
      <bottom style="thin">
        <color theme="2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2" tint="-0.249977111117893"/>
      </bottom>
      <diagonal/>
    </border>
    <border>
      <left style="thin">
        <color theme="7" tint="0.79998168889431442"/>
      </left>
      <right/>
      <top/>
      <bottom style="thin">
        <color theme="0" tint="-0.34998626667073579"/>
      </bottom>
      <diagonal/>
    </border>
    <border>
      <left style="medium">
        <color theme="2" tint="-0.749992370372631"/>
      </left>
      <right style="thin">
        <color rgb="FFFFFF00"/>
      </right>
      <top style="thin">
        <color theme="0" tint="-0.34998626667073579"/>
      </top>
      <bottom style="medium">
        <color theme="2" tint="-0.749992370372631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thin">
        <color theme="2" tint="-0.249977111117893"/>
      </left>
      <right style="medium">
        <color theme="2" tint="-0.74999237037263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 style="medium">
        <color theme="1" tint="0.249977111117893"/>
      </bottom>
      <diagonal/>
    </border>
    <border>
      <left style="medium">
        <color theme="2" tint="-0.749992370372631"/>
      </left>
      <right style="thin">
        <color rgb="FFFFFF00"/>
      </right>
      <top/>
      <bottom style="thin">
        <color theme="0" tint="-0.34998626667073579"/>
      </bottom>
      <diagonal/>
    </border>
    <border>
      <left style="thin">
        <color rgb="FFFFFF00"/>
      </left>
      <right/>
      <top style="thin">
        <color theme="0" tint="-0.34998626667073579"/>
      </top>
      <bottom style="medium">
        <color theme="2" tint="-0.74999237037263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2" tint="-0.749992370372631"/>
      </bottom>
      <diagonal/>
    </border>
    <border>
      <left/>
      <right style="thin">
        <color theme="2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2" tint="-0.749992370372631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28">
    <xf numFmtId="0" fontId="0" fillId="0" borderId="0" xfId="0"/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3" fontId="12" fillId="9" borderId="18" xfId="1" applyNumberFormat="1" applyFont="1" applyFill="1" applyBorder="1" applyAlignment="1" applyProtection="1">
      <alignment horizontal="center" vertical="center"/>
      <protection locked="0"/>
    </xf>
    <xf numFmtId="3" fontId="12" fillId="9" borderId="18" xfId="1" applyNumberFormat="1" applyFont="1" applyFill="1" applyBorder="1" applyAlignment="1" applyProtection="1">
      <alignment horizontal="center" vertical="center"/>
    </xf>
    <xf numFmtId="3" fontId="14" fillId="9" borderId="21" xfId="1" applyNumberFormat="1" applyFont="1" applyFill="1" applyBorder="1" applyAlignment="1" applyProtection="1">
      <alignment horizontal="center" vertical="center"/>
      <protection locked="0"/>
    </xf>
    <xf numFmtId="3" fontId="15" fillId="7" borderId="18" xfId="1" applyNumberFormat="1" applyFont="1" applyFill="1" applyBorder="1" applyAlignment="1" applyProtection="1">
      <alignment horizontal="center" vertical="center"/>
    </xf>
    <xf numFmtId="3" fontId="12" fillId="9" borderId="18" xfId="1" applyNumberFormat="1" applyFont="1" applyFill="1" applyBorder="1" applyAlignment="1">
      <alignment horizontal="center" vertical="center"/>
    </xf>
    <xf numFmtId="3" fontId="14" fillId="9" borderId="18" xfId="1" applyNumberFormat="1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right" vertical="center" wrapText="1"/>
    </xf>
    <xf numFmtId="0" fontId="13" fillId="2" borderId="24" xfId="0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4" fillId="2" borderId="0" xfId="0" applyFont="1" applyFill="1" applyAlignment="1" applyProtection="1">
      <alignment horizontal="center" vertical="center" wrapText="1"/>
      <protection locked="0"/>
    </xf>
    <xf numFmtId="0" fontId="11" fillId="0" borderId="14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 wrapText="1"/>
    </xf>
    <xf numFmtId="0" fontId="13" fillId="0" borderId="30" xfId="0" applyFont="1" applyBorder="1" applyAlignment="1">
      <alignment horizontal="right" vertical="center" wrapText="1"/>
    </xf>
    <xf numFmtId="0" fontId="11" fillId="7" borderId="32" xfId="0" applyFont="1" applyFill="1" applyBorder="1" applyAlignment="1">
      <alignment horizontal="right" vertical="center" wrapText="1"/>
    </xf>
    <xf numFmtId="37" fontId="14" fillId="9" borderId="18" xfId="1" applyNumberFormat="1" applyFont="1" applyFill="1" applyBorder="1" applyAlignment="1" applyProtection="1">
      <alignment horizontal="center" vertical="center"/>
      <protection locked="0"/>
    </xf>
    <xf numFmtId="37" fontId="14" fillId="7" borderId="18" xfId="1" applyNumberFormat="1" applyFont="1" applyFill="1" applyBorder="1" applyAlignment="1" applyProtection="1">
      <alignment horizontal="center" vertical="center"/>
      <protection locked="0"/>
    </xf>
    <xf numFmtId="37" fontId="14" fillId="7" borderId="33" xfId="1" applyNumberFormat="1" applyFont="1" applyFill="1" applyBorder="1" applyAlignment="1" applyProtection="1">
      <alignment horizontal="center" vertical="center"/>
      <protection locked="0"/>
    </xf>
    <xf numFmtId="0" fontId="14" fillId="2" borderId="22" xfId="0" applyFont="1" applyFill="1" applyBorder="1" applyAlignment="1">
      <alignment horizontal="right" vertical="center"/>
    </xf>
    <xf numFmtId="0" fontId="14" fillId="2" borderId="22" xfId="0" applyFont="1" applyFill="1" applyBorder="1" applyAlignment="1" applyProtection="1">
      <alignment horizontal="center" vertical="center" wrapText="1"/>
      <protection locked="0"/>
    </xf>
    <xf numFmtId="10" fontId="14" fillId="7" borderId="18" xfId="2" applyNumberFormat="1" applyFont="1" applyFill="1" applyBorder="1" applyAlignment="1" applyProtection="1">
      <alignment vertical="center"/>
      <protection locked="0"/>
    </xf>
    <xf numFmtId="39" fontId="14" fillId="7" borderId="18" xfId="1" applyNumberFormat="1" applyFont="1" applyFill="1" applyBorder="1" applyAlignment="1" applyProtection="1">
      <alignment vertical="center"/>
      <protection locked="0"/>
    </xf>
    <xf numFmtId="37" fontId="14" fillId="2" borderId="20" xfId="1" applyNumberFormat="1" applyFont="1" applyFill="1" applyBorder="1" applyAlignment="1" applyProtection="1">
      <alignment vertical="center"/>
      <protection locked="0"/>
    </xf>
    <xf numFmtId="37" fontId="14" fillId="2" borderId="37" xfId="1" applyNumberFormat="1" applyFont="1" applyFill="1" applyBorder="1" applyAlignment="1" applyProtection="1">
      <alignment vertical="center"/>
      <protection locked="0"/>
    </xf>
    <xf numFmtId="0" fontId="13" fillId="2" borderId="20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37" fontId="14" fillId="9" borderId="18" xfId="1" applyNumberFormat="1" applyFont="1" applyFill="1" applyBorder="1" applyAlignment="1" applyProtection="1">
      <alignment vertical="center"/>
      <protection locked="0"/>
    </xf>
    <xf numFmtId="0" fontId="12" fillId="0" borderId="38" xfId="0" applyFont="1" applyBorder="1" applyAlignment="1">
      <alignment horizontal="left" vertical="center"/>
    </xf>
    <xf numFmtId="0" fontId="14" fillId="9" borderId="39" xfId="0" applyFont="1" applyFill="1" applyBorder="1" applyAlignment="1">
      <alignment vertical="center" wrapText="1"/>
    </xf>
    <xf numFmtId="0" fontId="12" fillId="0" borderId="20" xfId="0" applyFont="1" applyBorder="1" applyAlignment="1">
      <alignment vertical="center"/>
    </xf>
    <xf numFmtId="0" fontId="19" fillId="0" borderId="58" xfId="0" applyFont="1" applyBorder="1" applyAlignment="1">
      <alignment horizontal="right" vertical="center"/>
    </xf>
    <xf numFmtId="37" fontId="14" fillId="9" borderId="64" xfId="1" applyNumberFormat="1" applyFont="1" applyFill="1" applyBorder="1" applyAlignment="1" applyProtection="1">
      <alignment horizontal="center" vertical="center"/>
      <protection locked="0"/>
    </xf>
    <xf numFmtId="37" fontId="14" fillId="9" borderId="65" xfId="1" applyNumberFormat="1" applyFont="1" applyFill="1" applyBorder="1" applyAlignment="1" applyProtection="1">
      <alignment horizontal="center" vertical="center"/>
      <protection locked="0"/>
    </xf>
    <xf numFmtId="3" fontId="12" fillId="9" borderId="68" xfId="1" applyNumberFormat="1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vertical="center"/>
    </xf>
    <xf numFmtId="0" fontId="14" fillId="9" borderId="71" xfId="0" applyFont="1" applyFill="1" applyBorder="1" applyAlignment="1">
      <alignment horizontal="left" vertical="center" wrapText="1"/>
    </xf>
    <xf numFmtId="0" fontId="14" fillId="9" borderId="3" xfId="0" applyFont="1" applyFill="1" applyBorder="1" applyAlignment="1">
      <alignment vertical="center" wrapText="1"/>
    </xf>
    <xf numFmtId="3" fontId="11" fillId="7" borderId="72" xfId="0" applyNumberFormat="1" applyFont="1" applyFill="1" applyBorder="1" applyAlignment="1" applyProtection="1">
      <alignment horizontal="right" vertical="center"/>
      <protection locked="0"/>
    </xf>
    <xf numFmtId="0" fontId="8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right" vertical="center" wrapText="1"/>
    </xf>
    <xf numFmtId="0" fontId="9" fillId="3" borderId="0" xfId="0" applyFont="1" applyFill="1" applyAlignment="1">
      <alignment vertical="center" wrapText="1"/>
    </xf>
    <xf numFmtId="0" fontId="8" fillId="3" borderId="22" xfId="0" applyFont="1" applyFill="1" applyBorder="1" applyAlignment="1">
      <alignment vertical="center" wrapText="1"/>
    </xf>
    <xf numFmtId="0" fontId="8" fillId="3" borderId="22" xfId="0" applyFont="1" applyFill="1" applyBorder="1" applyAlignment="1">
      <alignment vertic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right" vertical="center" wrapText="1"/>
    </xf>
    <xf numFmtId="0" fontId="8" fillId="3" borderId="20" xfId="0" applyFont="1" applyFill="1" applyBorder="1" applyAlignment="1">
      <alignment vertical="center"/>
    </xf>
    <xf numFmtId="0" fontId="8" fillId="3" borderId="20" xfId="0" applyFont="1" applyFill="1" applyBorder="1" applyAlignment="1">
      <alignment vertical="center" wrapText="1"/>
    </xf>
    <xf numFmtId="0" fontId="8" fillId="3" borderId="37" xfId="0" applyFont="1" applyFill="1" applyBorder="1" applyAlignment="1">
      <alignment vertical="center" wrapText="1"/>
    </xf>
    <xf numFmtId="0" fontId="8" fillId="3" borderId="23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vertical="center" wrapText="1"/>
    </xf>
    <xf numFmtId="0" fontId="12" fillId="0" borderId="23" xfId="0" applyFont="1" applyBorder="1" applyAlignment="1">
      <alignment vertical="center"/>
    </xf>
    <xf numFmtId="37" fontId="14" fillId="9" borderId="79" xfId="1" applyNumberFormat="1" applyFont="1" applyFill="1" applyBorder="1" applyAlignment="1" applyProtection="1">
      <alignment horizontal="center" vertical="center"/>
      <protection locked="0"/>
    </xf>
    <xf numFmtId="37" fontId="14" fillId="9" borderId="18" xfId="1" applyNumberFormat="1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right" vertical="center"/>
    </xf>
    <xf numFmtId="37" fontId="12" fillId="9" borderId="18" xfId="1" applyNumberFormat="1" applyFont="1" applyFill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right" vertical="center"/>
    </xf>
    <xf numFmtId="0" fontId="11" fillId="0" borderId="52" xfId="0" applyFont="1" applyBorder="1" applyAlignment="1">
      <alignment horizontal="right" vertical="center"/>
    </xf>
    <xf numFmtId="3" fontId="11" fillId="0" borderId="56" xfId="0" applyNumberFormat="1" applyFont="1" applyBorder="1" applyAlignment="1" applyProtection="1">
      <alignment horizontal="right" vertical="center" wrapText="1"/>
      <protection locked="0"/>
    </xf>
    <xf numFmtId="37" fontId="11" fillId="0" borderId="56" xfId="0" applyNumberFormat="1" applyFont="1" applyBorder="1" applyAlignment="1" applyProtection="1">
      <alignment horizontal="right" vertical="center" wrapText="1"/>
      <protection locked="0"/>
    </xf>
    <xf numFmtId="0" fontId="13" fillId="0" borderId="56" xfId="0" applyFont="1" applyBorder="1" applyAlignment="1" applyProtection="1">
      <alignment horizontal="right" vertical="center" wrapText="1"/>
      <protection locked="0"/>
    </xf>
    <xf numFmtId="37" fontId="12" fillId="9" borderId="18" xfId="1" applyNumberFormat="1" applyFont="1" applyFill="1" applyBorder="1" applyAlignment="1">
      <alignment horizontal="center" vertical="center"/>
    </xf>
    <xf numFmtId="37" fontId="12" fillId="7" borderId="18" xfId="1" applyNumberFormat="1" applyFont="1" applyFill="1" applyBorder="1" applyAlignment="1">
      <alignment horizontal="center" vertical="center"/>
    </xf>
    <xf numFmtId="0" fontId="11" fillId="0" borderId="56" xfId="0" applyFont="1" applyBorder="1" applyAlignment="1">
      <alignment horizontal="right" vertical="center" wrapText="1"/>
    </xf>
    <xf numFmtId="0" fontId="11" fillId="0" borderId="67" xfId="0" applyFont="1" applyBorder="1" applyAlignment="1">
      <alignment horizontal="right" vertical="center" wrapText="1"/>
    </xf>
    <xf numFmtId="3" fontId="11" fillId="6" borderId="58" xfId="0" applyNumberFormat="1" applyFont="1" applyFill="1" applyBorder="1" applyAlignment="1" applyProtection="1">
      <alignment horizontal="right" vertical="center" wrapText="1"/>
      <protection locked="0"/>
    </xf>
    <xf numFmtId="3" fontId="11" fillId="7" borderId="81" xfId="0" applyNumberFormat="1" applyFont="1" applyFill="1" applyBorder="1" applyAlignment="1" applyProtection="1">
      <alignment horizontal="right" vertical="center"/>
      <protection locked="0"/>
    </xf>
    <xf numFmtId="0" fontId="11" fillId="0" borderId="56" xfId="0" applyFont="1" applyBorder="1" applyAlignment="1">
      <alignment horizontal="right" vertical="center"/>
    </xf>
    <xf numFmtId="0" fontId="11" fillId="0" borderId="57" xfId="0" applyFont="1" applyBorder="1" applyAlignment="1">
      <alignment horizontal="right" vertical="center" wrapText="1"/>
    </xf>
    <xf numFmtId="0" fontId="13" fillId="0" borderId="56" xfId="0" applyFont="1" applyBorder="1" applyAlignment="1">
      <alignment horizontal="right" vertical="center" wrapText="1"/>
    </xf>
    <xf numFmtId="0" fontId="14" fillId="9" borderId="19" xfId="0" applyFont="1" applyFill="1" applyBorder="1" applyAlignment="1">
      <alignment vertical="center" wrapText="1"/>
    </xf>
    <xf numFmtId="0" fontId="14" fillId="9" borderId="1" xfId="0" applyFont="1" applyFill="1" applyBorder="1" applyAlignment="1">
      <alignment vertical="center"/>
    </xf>
    <xf numFmtId="0" fontId="14" fillId="9" borderId="17" xfId="0" applyFont="1" applyFill="1" applyBorder="1" applyAlignment="1">
      <alignment horizontal="left" vertical="center" wrapText="1"/>
    </xf>
    <xf numFmtId="0" fontId="14" fillId="9" borderId="0" xfId="0" applyFont="1" applyFill="1" applyAlignment="1">
      <alignment vertical="center" wrapText="1"/>
    </xf>
    <xf numFmtId="0" fontId="11" fillId="7" borderId="19" xfId="0" applyFont="1" applyFill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14" fillId="9" borderId="1" xfId="0" applyFont="1" applyFill="1" applyBorder="1" applyAlignment="1">
      <alignment vertical="center" wrapText="1"/>
    </xf>
    <xf numFmtId="0" fontId="11" fillId="7" borderId="61" xfId="0" applyFont="1" applyFill="1" applyBorder="1" applyAlignment="1">
      <alignment horizontal="right" vertical="center" wrapText="1"/>
    </xf>
    <xf numFmtId="0" fontId="11" fillId="0" borderId="67" xfId="0" applyFont="1" applyBorder="1" applyAlignment="1">
      <alignment horizontal="right" vertical="center"/>
    </xf>
    <xf numFmtId="0" fontId="11" fillId="0" borderId="60" xfId="0" applyFont="1" applyBorder="1" applyAlignment="1">
      <alignment horizontal="right" vertical="center"/>
    </xf>
    <xf numFmtId="0" fontId="11" fillId="0" borderId="38" xfId="0" applyFont="1" applyBorder="1" applyAlignment="1">
      <alignment horizontal="right" vertical="center"/>
    </xf>
    <xf numFmtId="0" fontId="14" fillId="9" borderId="21" xfId="1" applyNumberFormat="1" applyFont="1" applyFill="1" applyBorder="1" applyAlignment="1" applyProtection="1">
      <alignment vertical="center"/>
      <protection locked="0"/>
    </xf>
    <xf numFmtId="0" fontId="14" fillId="9" borderId="18" xfId="1" applyNumberFormat="1" applyFont="1" applyFill="1" applyBorder="1" applyAlignment="1" applyProtection="1">
      <alignment vertical="center"/>
      <protection locked="0"/>
    </xf>
    <xf numFmtId="0" fontId="12" fillId="0" borderId="85" xfId="0" applyFont="1" applyBorder="1" applyAlignment="1">
      <alignment vertical="center"/>
    </xf>
    <xf numFmtId="0" fontId="14" fillId="0" borderId="16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4" fillId="7" borderId="27" xfId="0" applyFont="1" applyFill="1" applyBorder="1" applyAlignment="1" applyProtection="1">
      <alignment horizontal="left" vertical="center" wrapText="1"/>
      <protection locked="0"/>
    </xf>
    <xf numFmtId="0" fontId="14" fillId="7" borderId="1" xfId="0" applyFont="1" applyFill="1" applyBorder="1" applyAlignment="1" applyProtection="1">
      <alignment horizontal="left" vertical="center" wrapText="1"/>
      <protection locked="0"/>
    </xf>
    <xf numFmtId="0" fontId="14" fillId="7" borderId="2" xfId="0" applyFont="1" applyFill="1" applyBorder="1" applyAlignment="1" applyProtection="1">
      <alignment horizontal="left" vertical="center" wrapText="1"/>
      <protection locked="0"/>
    </xf>
    <xf numFmtId="0" fontId="14" fillId="0" borderId="1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3" fillId="8" borderId="13" xfId="0" applyFont="1" applyFill="1" applyBorder="1" applyAlignment="1" applyProtection="1">
      <alignment horizontal="center" vertical="center" wrapText="1"/>
      <protection locked="0"/>
    </xf>
    <xf numFmtId="0" fontId="13" fillId="8" borderId="1" xfId="0" applyFont="1" applyFill="1" applyBorder="1" applyAlignment="1" applyProtection="1">
      <alignment horizontal="center" vertical="center" wrapText="1"/>
      <protection locked="0"/>
    </xf>
    <xf numFmtId="0" fontId="13" fillId="8" borderId="35" xfId="0" applyFont="1" applyFill="1" applyBorder="1" applyAlignment="1" applyProtection="1">
      <alignment horizontal="center" vertical="center" wrapText="1"/>
      <protection locked="0"/>
    </xf>
    <xf numFmtId="0" fontId="11" fillId="7" borderId="27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4" fillId="0" borderId="84" xfId="0" applyFont="1" applyBorder="1" applyAlignment="1">
      <alignment horizontal="left" vertical="center" wrapText="1"/>
    </xf>
    <xf numFmtId="0" fontId="12" fillId="6" borderId="31" xfId="0" applyFont="1" applyFill="1" applyBorder="1" applyAlignment="1" applyProtection="1">
      <alignment horizontal="left" vertical="center" wrapText="1"/>
      <protection locked="0"/>
    </xf>
    <xf numFmtId="0" fontId="12" fillId="6" borderId="1" xfId="0" applyFont="1" applyFill="1" applyBorder="1" applyAlignment="1" applyProtection="1">
      <alignment horizontal="left" vertical="center" wrapText="1"/>
      <protection locked="0"/>
    </xf>
    <xf numFmtId="0" fontId="12" fillId="6" borderId="2" xfId="0" applyFont="1" applyFill="1" applyBorder="1" applyAlignment="1" applyProtection="1">
      <alignment horizontal="left" vertical="center" wrapText="1"/>
      <protection locked="0"/>
    </xf>
    <xf numFmtId="0" fontId="21" fillId="5" borderId="40" xfId="0" applyFont="1" applyFill="1" applyBorder="1" applyAlignment="1">
      <alignment horizontal="left" vertical="center" wrapText="1"/>
    </xf>
    <xf numFmtId="0" fontId="16" fillId="5" borderId="41" xfId="0" applyFont="1" applyFill="1" applyBorder="1" applyAlignment="1">
      <alignment horizontal="left" vertical="center" wrapText="1"/>
    </xf>
    <xf numFmtId="0" fontId="16" fillId="5" borderId="42" xfId="0" applyFont="1" applyFill="1" applyBorder="1" applyAlignment="1">
      <alignment horizontal="left" vertical="center" wrapText="1"/>
    </xf>
    <xf numFmtId="0" fontId="16" fillId="5" borderId="23" xfId="0" applyFont="1" applyFill="1" applyBorder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16" fillId="5" borderId="20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13" fillId="3" borderId="36" xfId="0" applyFont="1" applyFill="1" applyBorder="1" applyAlignment="1" applyProtection="1">
      <alignment horizontal="center" vertical="center" wrapText="1"/>
      <protection locked="0"/>
    </xf>
    <xf numFmtId="0" fontId="13" fillId="4" borderId="53" xfId="0" applyFont="1" applyFill="1" applyBorder="1" applyAlignment="1">
      <alignment horizontal="center" vertical="center"/>
    </xf>
    <xf numFmtId="0" fontId="13" fillId="4" borderId="54" xfId="0" applyFont="1" applyFill="1" applyBorder="1" applyAlignment="1">
      <alignment horizontal="center" vertical="center"/>
    </xf>
    <xf numFmtId="0" fontId="13" fillId="4" borderId="55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13" fillId="4" borderId="58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59" xfId="0" applyFont="1" applyFill="1" applyBorder="1" applyAlignment="1">
      <alignment horizontal="center" vertical="center"/>
    </xf>
    <xf numFmtId="0" fontId="12" fillId="0" borderId="69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25" fillId="0" borderId="80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12" fillId="0" borderId="45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12" fillId="0" borderId="50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63" xfId="0" applyFont="1" applyBorder="1" applyAlignment="1">
      <alignment horizontal="left" vertical="center"/>
    </xf>
    <xf numFmtId="0" fontId="12" fillId="0" borderId="66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3" fillId="0" borderId="74" xfId="0" applyFont="1" applyBorder="1" applyAlignment="1">
      <alignment horizontal="center" vertical="center" wrapText="1"/>
    </xf>
    <xf numFmtId="0" fontId="13" fillId="0" borderId="75" xfId="0" applyFont="1" applyBorder="1" applyAlignment="1">
      <alignment horizontal="center" vertical="center" wrapText="1"/>
    </xf>
    <xf numFmtId="0" fontId="13" fillId="0" borderId="76" xfId="0" applyFont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left" vertical="center" wrapText="1"/>
    </xf>
    <xf numFmtId="0" fontId="14" fillId="9" borderId="71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2" fillId="9" borderId="77" xfId="0" applyFont="1" applyFill="1" applyBorder="1" applyAlignment="1">
      <alignment horizontal="center" vertical="center"/>
    </xf>
    <xf numFmtId="0" fontId="12" fillId="9" borderId="73" xfId="0" applyFont="1" applyFill="1" applyBorder="1" applyAlignment="1">
      <alignment horizontal="center" vertical="center"/>
    </xf>
    <xf numFmtId="0" fontId="12" fillId="9" borderId="78" xfId="0" applyFont="1" applyFill="1" applyBorder="1" applyAlignment="1">
      <alignment horizontal="center" vertical="center"/>
    </xf>
    <xf numFmtId="0" fontId="12" fillId="9" borderId="58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2" fillId="9" borderId="59" xfId="0" applyFont="1" applyFill="1" applyBorder="1" applyAlignment="1">
      <alignment horizontal="left" vertical="center" wrapText="1"/>
    </xf>
    <xf numFmtId="0" fontId="12" fillId="9" borderId="61" xfId="0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left" vertical="center" wrapText="1"/>
    </xf>
    <xf numFmtId="0" fontId="12" fillId="9" borderId="36" xfId="0" applyFont="1" applyFill="1" applyBorder="1" applyAlignment="1">
      <alignment horizontal="left" vertical="center" wrapText="1"/>
    </xf>
    <xf numFmtId="0" fontId="27" fillId="0" borderId="7" xfId="3" applyFont="1" applyBorder="1" applyAlignment="1">
      <alignment horizontal="center" vertical="center"/>
    </xf>
    <xf numFmtId="0" fontId="27" fillId="0" borderId="0" xfId="3" applyFont="1" applyBorder="1" applyAlignment="1">
      <alignment horizontal="center" vertical="center"/>
    </xf>
    <xf numFmtId="0" fontId="27" fillId="0" borderId="8" xfId="3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 wrapText="1"/>
    </xf>
    <xf numFmtId="0" fontId="9" fillId="3" borderId="0" xfId="0" applyFont="1" applyFill="1" applyAlignment="1">
      <alignment horizontal="right" vertical="center" wrapText="1"/>
    </xf>
    <xf numFmtId="0" fontId="8" fillId="5" borderId="25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left" vertical="center"/>
    </xf>
    <xf numFmtId="0" fontId="14" fillId="7" borderId="27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7" borderId="2" xfId="0" applyFont="1" applyFill="1" applyBorder="1" applyAlignment="1">
      <alignment horizontal="left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5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9" fillId="3" borderId="12" xfId="0" applyFont="1" applyFill="1" applyBorder="1" applyAlignment="1">
      <alignment horizontal="right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2" fillId="7" borderId="27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12" fillId="7" borderId="2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27" fillId="0" borderId="9" xfId="3" applyFont="1" applyBorder="1" applyAlignment="1">
      <alignment horizontal="center" vertical="center"/>
    </xf>
    <xf numFmtId="0" fontId="27" fillId="0" borderId="10" xfId="3" applyFont="1" applyBorder="1" applyAlignment="1">
      <alignment horizontal="center" vertical="center"/>
    </xf>
    <xf numFmtId="0" fontId="27" fillId="0" borderId="11" xfId="3" applyFont="1" applyBorder="1" applyAlignment="1">
      <alignment horizontal="center" vertical="center"/>
    </xf>
    <xf numFmtId="0" fontId="18" fillId="0" borderId="16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14" fillId="7" borderId="82" xfId="0" applyFont="1" applyFill="1" applyBorder="1" applyAlignment="1" applyProtection="1">
      <alignment horizontal="left" vertical="center" wrapText="1"/>
      <protection locked="0"/>
    </xf>
    <xf numFmtId="0" fontId="14" fillId="7" borderId="34" xfId="0" applyFont="1" applyFill="1" applyBorder="1" applyAlignment="1" applyProtection="1">
      <alignment horizontal="left" vertical="center" wrapText="1"/>
      <protection locked="0"/>
    </xf>
    <xf numFmtId="0" fontId="14" fillId="7" borderId="83" xfId="0" applyFont="1" applyFill="1" applyBorder="1" applyAlignment="1" applyProtection="1">
      <alignment horizontal="left" vertical="center" wrapText="1"/>
      <protection locked="0"/>
    </xf>
    <xf numFmtId="0" fontId="13" fillId="4" borderId="19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3" fillId="4" borderId="29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3" fillId="3" borderId="29" xfId="0" applyFont="1" applyFill="1" applyBorder="1" applyAlignment="1" applyProtection="1">
      <alignment horizontal="center" vertical="center" wrapText="1"/>
      <protection locked="0"/>
    </xf>
    <xf numFmtId="0" fontId="13" fillId="8" borderId="1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9D24E"/>
      <color rgb="FF074870"/>
      <color rgb="FF80D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214842</xdr:colOff>
      <xdr:row>0</xdr:row>
      <xdr:rowOff>208490</xdr:rowOff>
    </xdr:from>
    <xdr:to>
      <xdr:col>13</xdr:col>
      <xdr:colOff>88901</xdr:colOff>
      <xdr:row>1</xdr:row>
      <xdr:rowOff>390768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4CD4D477-E460-4567-5D4F-9466B7749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1073" y="208490"/>
          <a:ext cx="2150290" cy="47535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18</xdr:row>
          <xdr:rowOff>0</xdr:rowOff>
        </xdr:from>
        <xdr:to>
          <xdr:col>8</xdr:col>
          <xdr:colOff>139700</xdr:colOff>
          <xdr:row>18</xdr:row>
          <xdr:rowOff>381000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18</xdr:row>
          <xdr:rowOff>12700</xdr:rowOff>
        </xdr:from>
        <xdr:to>
          <xdr:col>11</xdr:col>
          <xdr:colOff>0</xdr:colOff>
          <xdr:row>18</xdr:row>
          <xdr:rowOff>393700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</xdr:row>
          <xdr:rowOff>12700</xdr:rowOff>
        </xdr:from>
        <xdr:to>
          <xdr:col>13</xdr:col>
          <xdr:colOff>0</xdr:colOff>
          <xdr:row>18</xdr:row>
          <xdr:rowOff>393700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139700</xdr:colOff>
          <xdr:row>23</xdr:row>
          <xdr:rowOff>0</xdr:rowOff>
        </xdr:from>
        <xdr:to>
          <xdr:col>8</xdr:col>
          <xdr:colOff>127000</xdr:colOff>
          <xdr:row>23</xdr:row>
          <xdr:rowOff>381000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23</xdr:row>
          <xdr:rowOff>0</xdr:rowOff>
        </xdr:from>
        <xdr:to>
          <xdr:col>11</xdr:col>
          <xdr:colOff>0</xdr:colOff>
          <xdr:row>23</xdr:row>
          <xdr:rowOff>381000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0</xdr:rowOff>
        </xdr:from>
        <xdr:to>
          <xdr:col>13</xdr:col>
          <xdr:colOff>0</xdr:colOff>
          <xdr:row>23</xdr:row>
          <xdr:rowOff>381000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0</xdr:rowOff>
        </xdr:from>
        <xdr:to>
          <xdr:col>8</xdr:col>
          <xdr:colOff>139700</xdr:colOff>
          <xdr:row>28</xdr:row>
          <xdr:rowOff>393700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28</xdr:row>
          <xdr:rowOff>0</xdr:rowOff>
        </xdr:from>
        <xdr:to>
          <xdr:col>11</xdr:col>
          <xdr:colOff>0</xdr:colOff>
          <xdr:row>28</xdr:row>
          <xdr:rowOff>393700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</xdr:row>
          <xdr:rowOff>0</xdr:rowOff>
        </xdr:from>
        <xdr:to>
          <xdr:col>13</xdr:col>
          <xdr:colOff>0</xdr:colOff>
          <xdr:row>28</xdr:row>
          <xdr:rowOff>393700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8</xdr:col>
          <xdr:colOff>139700</xdr:colOff>
          <xdr:row>34</xdr:row>
          <xdr:rowOff>63500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33</xdr:row>
          <xdr:rowOff>0</xdr:rowOff>
        </xdr:from>
        <xdr:to>
          <xdr:col>11</xdr:col>
          <xdr:colOff>0</xdr:colOff>
          <xdr:row>34</xdr:row>
          <xdr:rowOff>63500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33</xdr:row>
          <xdr:rowOff>0</xdr:rowOff>
        </xdr:from>
        <xdr:to>
          <xdr:col>13</xdr:col>
          <xdr:colOff>0</xdr:colOff>
          <xdr:row>34</xdr:row>
          <xdr:rowOff>63500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76200" cap="flat" cmpd="tri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76200" cap="flat" cmpd="tri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https://www.youtube.com/watch?v=umQDg5uuHZs&amp;t=526s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s://twchub.freshdesk.com/en/support/solutions/folders/151000554534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136"/>
  <sheetViews>
    <sheetView tabSelected="1" zoomScale="130" zoomScaleNormal="130" workbookViewId="0">
      <selection activeCell="G20" sqref="G20"/>
    </sheetView>
  </sheetViews>
  <sheetFormatPr baseColWidth="10" defaultColWidth="8.83203125" defaultRowHeight="14" x14ac:dyDescent="0.15"/>
  <cols>
    <col min="1" max="1" width="1.5" style="4" customWidth="1"/>
    <col min="2" max="2" width="3.1640625" style="4" customWidth="1"/>
    <col min="3" max="3" width="9.33203125" style="4" customWidth="1"/>
    <col min="4" max="4" width="10.5" style="4" customWidth="1"/>
    <col min="5" max="5" width="7.1640625" style="4" customWidth="1"/>
    <col min="6" max="6" width="12.33203125" style="4" customWidth="1"/>
    <col min="7" max="7" width="12" style="3" customWidth="1"/>
    <col min="8" max="8" width="3.83203125" style="6" customWidth="1"/>
    <col min="9" max="9" width="3.1640625" style="4" customWidth="1"/>
    <col min="10" max="10" width="10" style="4" customWidth="1"/>
    <col min="11" max="11" width="4.5" style="4" customWidth="1"/>
    <col min="12" max="12" width="11.1640625" style="4" customWidth="1"/>
    <col min="13" max="13" width="4.1640625" style="4" customWidth="1"/>
    <col min="14" max="14" width="12.5" style="4" customWidth="1"/>
    <col min="15" max="15" width="8.83203125" style="4" customWidth="1"/>
    <col min="16" max="16384" width="8.83203125" style="4"/>
  </cols>
  <sheetData>
    <row r="1" spans="1:19" s="3" customFormat="1" ht="23" customHeight="1" x14ac:dyDescent="0.15">
      <c r="B1" s="115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7"/>
    </row>
    <row r="2" spans="1:19" s="3" customFormat="1" ht="55" customHeight="1" x14ac:dyDescent="0.15">
      <c r="B2" s="118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0"/>
    </row>
    <row r="3" spans="1:19" ht="14.5" customHeight="1" x14ac:dyDescent="0.15">
      <c r="B3" s="61"/>
      <c r="C3" s="48"/>
      <c r="D3" s="48"/>
      <c r="E3" s="48"/>
      <c r="F3" s="48"/>
      <c r="G3" s="49"/>
      <c r="H3" s="50"/>
      <c r="I3" s="48"/>
      <c r="J3" s="48"/>
      <c r="K3" s="48"/>
      <c r="L3" s="48"/>
      <c r="M3" s="48"/>
      <c r="N3" s="58"/>
    </row>
    <row r="4" spans="1:19" ht="14.5" customHeight="1" x14ac:dyDescent="0.15">
      <c r="B4" s="61"/>
      <c r="C4" s="189" t="s">
        <v>1</v>
      </c>
      <c r="D4" s="200"/>
      <c r="E4" s="206"/>
      <c r="F4" s="206"/>
      <c r="G4" s="49"/>
      <c r="H4" s="189" t="s">
        <v>2</v>
      </c>
      <c r="I4" s="189"/>
      <c r="J4" s="200"/>
      <c r="K4" s="207">
        <v>2025</v>
      </c>
      <c r="L4" s="207"/>
      <c r="M4" s="51"/>
      <c r="N4" s="59"/>
    </row>
    <row r="5" spans="1:19" ht="14.5" customHeight="1" x14ac:dyDescent="0.15">
      <c r="B5" s="61"/>
      <c r="C5" s="189" t="s">
        <v>3</v>
      </c>
      <c r="D5" s="189"/>
      <c r="E5" s="201"/>
      <c r="F5" s="201"/>
      <c r="G5" s="49"/>
      <c r="H5" s="52"/>
      <c r="I5" s="53"/>
      <c r="J5" s="53"/>
      <c r="K5" s="51"/>
      <c r="L5" s="51"/>
      <c r="M5" s="51"/>
      <c r="N5" s="59"/>
    </row>
    <row r="6" spans="1:19" ht="14.5" customHeight="1" x14ac:dyDescent="0.15">
      <c r="B6" s="61"/>
      <c r="C6" s="189" t="s">
        <v>4</v>
      </c>
      <c r="D6" s="189"/>
      <c r="E6" s="201"/>
      <c r="F6" s="201"/>
      <c r="G6" s="49"/>
      <c r="H6" s="52"/>
      <c r="I6" s="189" t="s">
        <v>5</v>
      </c>
      <c r="J6" s="200"/>
      <c r="K6" s="201"/>
      <c r="L6" s="201"/>
      <c r="M6" s="51"/>
      <c r="N6" s="59"/>
    </row>
    <row r="7" spans="1:19" ht="14.5" customHeight="1" x14ac:dyDescent="0.15">
      <c r="B7" s="61"/>
      <c r="C7" s="189" t="s">
        <v>6</v>
      </c>
      <c r="D7" s="200"/>
      <c r="E7" s="201"/>
      <c r="F7" s="201"/>
      <c r="G7" s="49"/>
      <c r="H7" s="52"/>
      <c r="I7" s="189" t="s">
        <v>7</v>
      </c>
      <c r="J7" s="200"/>
      <c r="K7" s="201"/>
      <c r="L7" s="201"/>
      <c r="M7" s="51"/>
      <c r="N7" s="59"/>
    </row>
    <row r="8" spans="1:19" ht="14.5" customHeight="1" x14ac:dyDescent="0.15">
      <c r="B8" s="61"/>
      <c r="C8" s="189" t="s">
        <v>8</v>
      </c>
      <c r="D8" s="189"/>
      <c r="E8" s="201"/>
      <c r="F8" s="201"/>
      <c r="G8" s="49"/>
      <c r="H8" s="52"/>
      <c r="I8" s="189" t="s">
        <v>9</v>
      </c>
      <c r="J8" s="200"/>
      <c r="K8" s="201"/>
      <c r="L8" s="201"/>
      <c r="M8" s="51"/>
      <c r="N8" s="59"/>
    </row>
    <row r="9" spans="1:19" ht="14.5" customHeight="1" x14ac:dyDescent="0.15">
      <c r="B9" s="61"/>
      <c r="C9" s="189" t="s">
        <v>10</v>
      </c>
      <c r="D9" s="189"/>
      <c r="E9" s="201"/>
      <c r="F9" s="201"/>
      <c r="G9" s="49"/>
      <c r="H9" s="52"/>
      <c r="I9" s="189" t="s">
        <v>11</v>
      </c>
      <c r="J9" s="200"/>
      <c r="K9" s="206"/>
      <c r="L9" s="206"/>
      <c r="M9" s="51"/>
      <c r="N9" s="59"/>
    </row>
    <row r="10" spans="1:19" ht="14.5" customHeight="1" x14ac:dyDescent="0.15">
      <c r="B10" s="61"/>
      <c r="C10" s="189" t="s">
        <v>12</v>
      </c>
      <c r="D10" s="189"/>
      <c r="E10" s="201"/>
      <c r="F10" s="201"/>
      <c r="G10" s="49"/>
      <c r="H10" s="52"/>
      <c r="I10" s="189" t="s">
        <v>13</v>
      </c>
      <c r="J10" s="189"/>
      <c r="K10" s="190"/>
      <c r="L10" s="191"/>
      <c r="M10" s="51"/>
      <c r="N10" s="59"/>
    </row>
    <row r="11" spans="1:19" ht="14.5" customHeight="1" thickBot="1" x14ac:dyDescent="0.2">
      <c r="B11" s="62"/>
      <c r="C11" s="55"/>
      <c r="D11" s="55"/>
      <c r="E11" s="54"/>
      <c r="F11" s="54"/>
      <c r="G11" s="56"/>
      <c r="H11" s="57"/>
      <c r="I11" s="54"/>
      <c r="J11" s="54"/>
      <c r="K11" s="54"/>
      <c r="L11" s="54"/>
      <c r="M11" s="54"/>
      <c r="N11" s="60"/>
    </row>
    <row r="12" spans="1:19" ht="14.5" customHeight="1" thickBot="1" x14ac:dyDescent="0.2"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9" s="5" customFormat="1" ht="32" customHeight="1" thickBot="1" x14ac:dyDescent="0.2">
      <c r="A13" s="39"/>
      <c r="B13" s="134" t="s">
        <v>14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6"/>
    </row>
    <row r="14" spans="1:19" s="5" customFormat="1" ht="19" customHeight="1" thickBot="1" x14ac:dyDescent="0.2">
      <c r="B14" s="124" t="s">
        <v>15</v>
      </c>
      <c r="C14" s="125"/>
      <c r="D14" s="125"/>
      <c r="E14" s="125"/>
      <c r="F14" s="125"/>
      <c r="G14" s="126"/>
      <c r="H14" s="195" t="s">
        <v>16</v>
      </c>
      <c r="I14" s="196"/>
      <c r="J14" s="196"/>
      <c r="K14" s="196"/>
      <c r="L14" s="196"/>
      <c r="M14" s="196"/>
      <c r="N14" s="197"/>
      <c r="P14" s="163" t="s">
        <v>17</v>
      </c>
      <c r="Q14" s="164"/>
      <c r="R14" s="164"/>
      <c r="S14" s="165"/>
    </row>
    <row r="15" spans="1:19" s="5" customFormat="1" ht="38.25" customHeight="1" x14ac:dyDescent="0.15">
      <c r="B15" s="75" t="s">
        <v>18</v>
      </c>
      <c r="C15" s="160" t="s">
        <v>19</v>
      </c>
      <c r="D15" s="161"/>
      <c r="E15" s="161"/>
      <c r="F15" s="162"/>
      <c r="G15" s="8"/>
      <c r="H15" s="79" t="s">
        <v>20</v>
      </c>
      <c r="I15" s="129" t="s">
        <v>21</v>
      </c>
      <c r="J15" s="130"/>
      <c r="K15" s="130"/>
      <c r="L15" s="130"/>
      <c r="M15" s="130"/>
      <c r="N15" s="130"/>
      <c r="O15" s="63"/>
      <c r="P15" s="174" t="s">
        <v>22</v>
      </c>
      <c r="Q15" s="175"/>
      <c r="R15" s="175"/>
      <c r="S15" s="176"/>
    </row>
    <row r="16" spans="1:19" s="5" customFormat="1" ht="30" customHeight="1" x14ac:dyDescent="0.15">
      <c r="B16" s="75" t="s">
        <v>23</v>
      </c>
      <c r="C16" s="188" t="s">
        <v>24</v>
      </c>
      <c r="D16" s="103"/>
      <c r="E16" s="103"/>
      <c r="F16" s="104"/>
      <c r="G16" s="8"/>
      <c r="H16" s="177"/>
      <c r="I16" s="178"/>
      <c r="J16" s="178"/>
      <c r="K16" s="178"/>
      <c r="L16" s="178"/>
      <c r="M16" s="178"/>
      <c r="N16" s="179"/>
      <c r="P16" s="166" t="s">
        <v>25</v>
      </c>
      <c r="Q16" s="167"/>
      <c r="R16" s="167"/>
      <c r="S16" s="168"/>
    </row>
    <row r="17" spans="2:19" s="5" customFormat="1" ht="30" customHeight="1" x14ac:dyDescent="0.15">
      <c r="B17" s="79" t="s">
        <v>26</v>
      </c>
      <c r="C17" s="102" t="s">
        <v>27</v>
      </c>
      <c r="D17" s="103"/>
      <c r="E17" s="103"/>
      <c r="F17" s="104"/>
      <c r="G17" s="9"/>
      <c r="H17" s="180"/>
      <c r="I17" s="181"/>
      <c r="J17" s="181"/>
      <c r="K17" s="181"/>
      <c r="L17" s="181"/>
      <c r="M17" s="181"/>
      <c r="N17" s="182"/>
      <c r="P17" s="220" t="s">
        <v>28</v>
      </c>
      <c r="Q17" s="221"/>
      <c r="R17" s="221"/>
      <c r="S17" s="222"/>
    </row>
    <row r="18" spans="2:19" s="5" customFormat="1" ht="35" customHeight="1" x14ac:dyDescent="0.15">
      <c r="B18" s="80" t="s">
        <v>29</v>
      </c>
      <c r="C18" s="102" t="s">
        <v>30</v>
      </c>
      <c r="D18" s="103"/>
      <c r="E18" s="103"/>
      <c r="F18" s="104"/>
      <c r="G18" s="43"/>
      <c r="H18" s="79" t="s">
        <v>31</v>
      </c>
      <c r="I18" s="129" t="s">
        <v>32</v>
      </c>
      <c r="J18" s="130"/>
      <c r="K18" s="130"/>
      <c r="L18" s="130"/>
      <c r="M18" s="130"/>
      <c r="N18" s="131"/>
      <c r="O18" s="95"/>
      <c r="P18" s="183" t="s">
        <v>33</v>
      </c>
      <c r="Q18" s="184"/>
      <c r="R18" s="184"/>
      <c r="S18" s="185"/>
    </row>
    <row r="19" spans="2:19" s="5" customFormat="1" ht="33" customHeight="1" thickBot="1" x14ac:dyDescent="0.2">
      <c r="B19" s="81" t="s">
        <v>34</v>
      </c>
      <c r="C19" s="102" t="s">
        <v>35</v>
      </c>
      <c r="D19" s="103"/>
      <c r="E19" s="103"/>
      <c r="F19" s="104"/>
      <c r="G19" s="10"/>
      <c r="H19" s="82"/>
      <c r="I19" s="132" t="s">
        <v>36</v>
      </c>
      <c r="J19" s="133"/>
      <c r="K19" s="83"/>
      <c r="L19" s="84" t="s">
        <v>37</v>
      </c>
      <c r="M19" s="85"/>
      <c r="N19" s="38" t="s">
        <v>38</v>
      </c>
      <c r="P19" s="208" t="s">
        <v>39</v>
      </c>
      <c r="Q19" s="209"/>
      <c r="R19" s="209"/>
      <c r="S19" s="210"/>
    </row>
    <row r="20" spans="2:19" s="5" customFormat="1" ht="30" customHeight="1" x14ac:dyDescent="0.15">
      <c r="B20" s="86" t="s">
        <v>40</v>
      </c>
      <c r="C20" s="192" t="s">
        <v>41</v>
      </c>
      <c r="D20" s="193"/>
      <c r="E20" s="193"/>
      <c r="F20" s="194"/>
      <c r="G20" s="11">
        <f>(G18+G19)</f>
        <v>0</v>
      </c>
      <c r="H20" s="87" t="s">
        <v>42</v>
      </c>
      <c r="I20" s="129" t="s">
        <v>43</v>
      </c>
      <c r="J20" s="130"/>
      <c r="K20" s="130"/>
      <c r="L20" s="130"/>
      <c r="M20" s="130"/>
      <c r="N20" s="131"/>
    </row>
    <row r="21" spans="2:19" s="5" customFormat="1" ht="30" customHeight="1" x14ac:dyDescent="0.15">
      <c r="B21" s="79" t="s">
        <v>44</v>
      </c>
      <c r="C21" s="202" t="s">
        <v>45</v>
      </c>
      <c r="D21" s="103"/>
      <c r="E21" s="103"/>
      <c r="F21" s="104"/>
      <c r="G21" s="12"/>
      <c r="H21" s="177"/>
      <c r="I21" s="178"/>
      <c r="J21" s="178"/>
      <c r="K21" s="178"/>
      <c r="L21" s="178"/>
      <c r="M21" s="178"/>
      <c r="N21" s="179"/>
    </row>
    <row r="22" spans="2:19" s="5" customFormat="1" ht="30" customHeight="1" x14ac:dyDescent="0.15">
      <c r="B22" s="79" t="s">
        <v>46</v>
      </c>
      <c r="C22" s="198" t="s">
        <v>47</v>
      </c>
      <c r="D22" s="198"/>
      <c r="E22" s="198"/>
      <c r="F22" s="199"/>
      <c r="G22" s="13"/>
      <c r="H22" s="180"/>
      <c r="I22" s="181"/>
      <c r="J22" s="181"/>
      <c r="K22" s="181"/>
      <c r="L22" s="181"/>
      <c r="M22" s="181"/>
      <c r="N22" s="182"/>
    </row>
    <row r="23" spans="2:19" s="5" customFormat="1" ht="36" customHeight="1" x14ac:dyDescent="0.15">
      <c r="B23" s="79" t="s">
        <v>48</v>
      </c>
      <c r="C23" s="103" t="s">
        <v>49</v>
      </c>
      <c r="D23" s="103"/>
      <c r="E23" s="103"/>
      <c r="F23" s="104"/>
      <c r="G23" s="13"/>
      <c r="H23" s="79" t="s">
        <v>50</v>
      </c>
      <c r="I23" s="130" t="s">
        <v>51</v>
      </c>
      <c r="J23" s="130"/>
      <c r="K23" s="130"/>
      <c r="L23" s="130"/>
      <c r="M23" s="130"/>
      <c r="N23" s="131"/>
    </row>
    <row r="24" spans="2:19" s="5" customFormat="1" ht="33" customHeight="1" x14ac:dyDescent="0.15">
      <c r="B24" s="79" t="s">
        <v>52</v>
      </c>
      <c r="C24" s="186" t="s">
        <v>53</v>
      </c>
      <c r="D24" s="186"/>
      <c r="E24" s="186"/>
      <c r="F24" s="187"/>
      <c r="G24" s="13"/>
      <c r="H24" s="82"/>
      <c r="I24" s="132" t="s">
        <v>36</v>
      </c>
      <c r="J24" s="133"/>
      <c r="K24" s="83"/>
      <c r="L24" s="84" t="s">
        <v>37</v>
      </c>
      <c r="M24" s="88"/>
      <c r="N24" s="38" t="s">
        <v>38</v>
      </c>
    </row>
    <row r="25" spans="2:19" s="5" customFormat="1" ht="30" customHeight="1" x14ac:dyDescent="0.15">
      <c r="B25" s="79" t="s">
        <v>54</v>
      </c>
      <c r="C25" s="143" t="s">
        <v>55</v>
      </c>
      <c r="D25" s="143"/>
      <c r="E25" s="143"/>
      <c r="F25" s="144"/>
      <c r="G25" s="9"/>
      <c r="H25" s="40" t="s">
        <v>56</v>
      </c>
      <c r="I25" s="129" t="s">
        <v>57</v>
      </c>
      <c r="J25" s="130"/>
      <c r="K25" s="130"/>
      <c r="L25" s="130"/>
      <c r="M25" s="130"/>
      <c r="N25" s="131"/>
    </row>
    <row r="26" spans="2:19" s="5" customFormat="1" ht="30" customHeight="1" x14ac:dyDescent="0.15">
      <c r="B26" s="79" t="s">
        <v>58</v>
      </c>
      <c r="C26" s="143" t="s">
        <v>59</v>
      </c>
      <c r="D26" s="143"/>
      <c r="E26" s="143"/>
      <c r="F26" s="144"/>
      <c r="G26" s="8"/>
      <c r="H26" s="177"/>
      <c r="I26" s="178"/>
      <c r="J26" s="178"/>
      <c r="K26" s="178"/>
      <c r="L26" s="178"/>
      <c r="M26" s="178"/>
      <c r="N26" s="179"/>
    </row>
    <row r="27" spans="2:19" s="5" customFormat="1" ht="30" customHeight="1" x14ac:dyDescent="0.15">
      <c r="B27" s="79" t="s">
        <v>60</v>
      </c>
      <c r="C27" s="143" t="s">
        <v>61</v>
      </c>
      <c r="D27" s="143"/>
      <c r="E27" s="143"/>
      <c r="F27" s="144"/>
      <c r="G27" s="13"/>
      <c r="H27" s="180"/>
      <c r="I27" s="181"/>
      <c r="J27" s="181"/>
      <c r="K27" s="181"/>
      <c r="L27" s="181"/>
      <c r="M27" s="181"/>
      <c r="N27" s="182"/>
    </row>
    <row r="28" spans="2:19" s="5" customFormat="1" ht="36" customHeight="1" x14ac:dyDescent="0.15">
      <c r="B28" s="89" t="s">
        <v>62</v>
      </c>
      <c r="C28" s="203" t="s">
        <v>63</v>
      </c>
      <c r="D28" s="204"/>
      <c r="E28" s="204"/>
      <c r="F28" s="205"/>
      <c r="G28" s="11">
        <f>SUM(G25+G26+G27)</f>
        <v>0</v>
      </c>
      <c r="H28" s="79" t="s">
        <v>64</v>
      </c>
      <c r="I28" s="169" t="s">
        <v>65</v>
      </c>
      <c r="J28" s="170"/>
      <c r="K28" s="170"/>
      <c r="L28" s="170"/>
      <c r="M28" s="170"/>
      <c r="N28" s="171"/>
    </row>
    <row r="29" spans="2:19" s="5" customFormat="1" ht="33" customHeight="1" x14ac:dyDescent="0.15">
      <c r="B29" s="137" t="s">
        <v>66</v>
      </c>
      <c r="C29" s="138"/>
      <c r="D29" s="138"/>
      <c r="E29" s="138"/>
      <c r="F29" s="138"/>
      <c r="G29" s="139"/>
      <c r="H29" s="82"/>
      <c r="I29" s="172" t="s">
        <v>36</v>
      </c>
      <c r="J29" s="173"/>
      <c r="K29" s="44"/>
      <c r="L29" s="45" t="s">
        <v>37</v>
      </c>
      <c r="M29" s="46"/>
      <c r="N29" s="38" t="s">
        <v>38</v>
      </c>
    </row>
    <row r="30" spans="2:19" s="5" customFormat="1" ht="25" customHeight="1" x14ac:dyDescent="0.15">
      <c r="B30" s="79" t="s">
        <v>67</v>
      </c>
      <c r="C30" s="140" t="s">
        <v>68</v>
      </c>
      <c r="D30" s="141"/>
      <c r="E30" s="141"/>
      <c r="F30" s="142"/>
      <c r="G30" s="23"/>
      <c r="H30" s="40" t="s">
        <v>69</v>
      </c>
      <c r="I30" s="129" t="s">
        <v>70</v>
      </c>
      <c r="J30" s="130"/>
      <c r="K30" s="130"/>
      <c r="L30" s="130"/>
      <c r="M30" s="130"/>
      <c r="N30" s="131"/>
    </row>
    <row r="31" spans="2:19" s="5" customFormat="1" ht="25" customHeight="1" x14ac:dyDescent="0.15">
      <c r="B31" s="79" t="s">
        <v>71</v>
      </c>
      <c r="C31" s="148" t="s">
        <v>72</v>
      </c>
      <c r="D31" s="149"/>
      <c r="E31" s="149"/>
      <c r="F31" s="150"/>
      <c r="G31" s="23"/>
      <c r="H31" s="177"/>
      <c r="I31" s="178"/>
      <c r="J31" s="178"/>
      <c r="K31" s="178"/>
      <c r="L31" s="178"/>
      <c r="M31" s="178"/>
      <c r="N31" s="179"/>
    </row>
    <row r="32" spans="2:19" s="5" customFormat="1" ht="25" customHeight="1" x14ac:dyDescent="0.15">
      <c r="B32" s="79" t="s">
        <v>73</v>
      </c>
      <c r="C32" s="148" t="s">
        <v>74</v>
      </c>
      <c r="D32" s="149"/>
      <c r="E32" s="149"/>
      <c r="F32" s="150"/>
      <c r="G32" s="23"/>
      <c r="H32" s="180"/>
      <c r="I32" s="181"/>
      <c r="J32" s="181"/>
      <c r="K32" s="181"/>
      <c r="L32" s="181"/>
      <c r="M32" s="181"/>
      <c r="N32" s="182"/>
    </row>
    <row r="33" spans="1:14" s="5" customFormat="1" ht="25" customHeight="1" x14ac:dyDescent="0.15">
      <c r="B33" s="79" t="s">
        <v>75</v>
      </c>
      <c r="C33" s="148" t="s">
        <v>76</v>
      </c>
      <c r="D33" s="149"/>
      <c r="E33" s="149"/>
      <c r="F33" s="150"/>
      <c r="G33" s="23"/>
      <c r="H33" s="79" t="s">
        <v>77</v>
      </c>
      <c r="I33" s="169" t="s">
        <v>78</v>
      </c>
      <c r="J33" s="170"/>
      <c r="K33" s="170"/>
      <c r="L33" s="170"/>
      <c r="M33" s="170"/>
      <c r="N33" s="171"/>
    </row>
    <row r="34" spans="1:14" s="5" customFormat="1" ht="25" customHeight="1" x14ac:dyDescent="0.15">
      <c r="B34" s="79" t="s">
        <v>79</v>
      </c>
      <c r="C34" s="151" t="s">
        <v>80</v>
      </c>
      <c r="D34" s="152"/>
      <c r="E34" s="152"/>
      <c r="F34" s="153"/>
      <c r="G34" s="23"/>
      <c r="H34" s="82"/>
      <c r="I34" s="172" t="s">
        <v>36</v>
      </c>
      <c r="J34" s="173"/>
      <c r="K34" s="44"/>
      <c r="L34" s="45" t="s">
        <v>37</v>
      </c>
      <c r="M34" s="46"/>
      <c r="N34" s="38" t="s">
        <v>38</v>
      </c>
    </row>
    <row r="35" spans="1:14" s="5" customFormat="1" ht="25" customHeight="1" x14ac:dyDescent="0.15">
      <c r="B35" s="90" t="s">
        <v>81</v>
      </c>
      <c r="C35" s="157" t="s">
        <v>82</v>
      </c>
      <c r="D35" s="158"/>
      <c r="E35" s="158"/>
      <c r="F35" s="159"/>
      <c r="G35" s="42"/>
      <c r="H35" s="15"/>
      <c r="I35" s="35"/>
      <c r="J35" s="35"/>
      <c r="K35" s="35"/>
      <c r="L35" s="35"/>
      <c r="M35" s="35"/>
      <c r="N35" s="32"/>
    </row>
    <row r="36" spans="1:14" s="5" customFormat="1" ht="25" customHeight="1" x14ac:dyDescent="0.15">
      <c r="B36" s="79" t="s">
        <v>83</v>
      </c>
      <c r="C36" s="160" t="s">
        <v>84</v>
      </c>
      <c r="D36" s="161"/>
      <c r="E36" s="161"/>
      <c r="F36" s="162"/>
      <c r="G36" s="23"/>
      <c r="H36" s="15"/>
      <c r="I36" s="35"/>
      <c r="J36" s="35"/>
      <c r="K36" s="35"/>
      <c r="L36" s="35"/>
      <c r="M36" s="35"/>
      <c r="N36" s="32"/>
    </row>
    <row r="37" spans="1:14" s="5" customFormat="1" ht="25" customHeight="1" x14ac:dyDescent="0.15">
      <c r="B37" s="91" t="s">
        <v>85</v>
      </c>
      <c r="C37" s="154" t="s">
        <v>86</v>
      </c>
      <c r="D37" s="155"/>
      <c r="E37" s="155"/>
      <c r="F37" s="156"/>
      <c r="G37" s="41"/>
      <c r="H37" s="16"/>
      <c r="I37" s="14"/>
      <c r="J37" s="14"/>
      <c r="K37" s="14"/>
      <c r="L37" s="14"/>
      <c r="M37" s="14"/>
      <c r="N37" s="33"/>
    </row>
    <row r="38" spans="1:14" s="5" customFormat="1" ht="25" customHeight="1" x14ac:dyDescent="0.15">
      <c r="B38" s="92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14" s="5" customFormat="1" ht="32" customHeight="1" x14ac:dyDescent="0.15">
      <c r="A39" s="39"/>
      <c r="B39" s="145" t="s">
        <v>87</v>
      </c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7"/>
    </row>
    <row r="40" spans="1:14" s="5" customFormat="1" ht="25" customHeight="1" x14ac:dyDescent="0.15">
      <c r="A40" s="39"/>
      <c r="B40" s="127" t="s">
        <v>88</v>
      </c>
      <c r="C40" s="127"/>
      <c r="D40" s="127"/>
      <c r="E40" s="127"/>
      <c r="F40" s="127"/>
      <c r="G40" s="128"/>
      <c r="H40" s="121" t="s">
        <v>89</v>
      </c>
      <c r="I40" s="122"/>
      <c r="J40" s="122"/>
      <c r="K40" s="122"/>
      <c r="L40" s="122"/>
      <c r="M40" s="122"/>
      <c r="N40" s="123"/>
    </row>
    <row r="41" spans="1:14" s="5" customFormat="1" ht="26" customHeight="1" x14ac:dyDescent="0.15">
      <c r="B41" s="75" t="s">
        <v>90</v>
      </c>
      <c r="C41" s="102" t="s">
        <v>91</v>
      </c>
      <c r="D41" s="103"/>
      <c r="E41" s="103"/>
      <c r="F41" s="104"/>
      <c r="G41" s="23"/>
      <c r="H41" s="20" t="s">
        <v>92</v>
      </c>
      <c r="I41" s="103" t="s">
        <v>93</v>
      </c>
      <c r="J41" s="103"/>
      <c r="K41" s="103"/>
      <c r="L41" s="103"/>
      <c r="M41" s="104"/>
      <c r="N41" s="73"/>
    </row>
    <row r="42" spans="1:14" s="5" customFormat="1" ht="30" customHeight="1" x14ac:dyDescent="0.15">
      <c r="B42" s="76" t="s">
        <v>94</v>
      </c>
      <c r="C42" s="102" t="s">
        <v>95</v>
      </c>
      <c r="D42" s="103"/>
      <c r="E42" s="103"/>
      <c r="F42" s="104"/>
      <c r="G42" s="42"/>
      <c r="H42" s="21" t="s">
        <v>96</v>
      </c>
      <c r="I42" s="102" t="s">
        <v>97</v>
      </c>
      <c r="J42" s="103"/>
      <c r="K42" s="103"/>
      <c r="L42" s="103"/>
      <c r="M42" s="104"/>
      <c r="N42" s="73"/>
    </row>
    <row r="43" spans="1:14" s="5" customFormat="1" ht="20" customHeight="1" x14ac:dyDescent="0.15">
      <c r="B43" s="75" t="s">
        <v>98</v>
      </c>
      <c r="C43" s="102" t="s">
        <v>99</v>
      </c>
      <c r="D43" s="103"/>
      <c r="E43" s="103"/>
      <c r="F43" s="104"/>
      <c r="G43" s="23"/>
      <c r="H43" s="20" t="s">
        <v>100</v>
      </c>
      <c r="I43" s="102" t="s">
        <v>101</v>
      </c>
      <c r="J43" s="103"/>
      <c r="K43" s="103"/>
      <c r="L43" s="103"/>
      <c r="M43" s="104"/>
      <c r="N43" s="73"/>
    </row>
    <row r="44" spans="1:14" s="5" customFormat="1" ht="26" customHeight="1" x14ac:dyDescent="0.15">
      <c r="B44" s="76" t="s">
        <v>102</v>
      </c>
      <c r="C44" s="102" t="s">
        <v>103</v>
      </c>
      <c r="D44" s="103"/>
      <c r="E44" s="103"/>
      <c r="F44" s="111"/>
      <c r="G44" s="64">
        <v>120000</v>
      </c>
      <c r="H44" s="22" t="s">
        <v>104</v>
      </c>
      <c r="I44" s="108" t="s">
        <v>105</v>
      </c>
      <c r="J44" s="109"/>
      <c r="K44" s="109"/>
      <c r="L44" s="109"/>
      <c r="M44" s="110"/>
      <c r="N44" s="74">
        <f>SUM($N$41:$N$43)</f>
        <v>0</v>
      </c>
    </row>
    <row r="45" spans="1:14" s="5" customFormat="1" ht="26" customHeight="1" x14ac:dyDescent="0.15">
      <c r="B45" s="75" t="s">
        <v>106</v>
      </c>
      <c r="C45" s="102" t="s">
        <v>107</v>
      </c>
      <c r="D45" s="103"/>
      <c r="E45" s="103"/>
      <c r="F45" s="104"/>
      <c r="G45" s="65">
        <v>0</v>
      </c>
      <c r="H45" s="22" t="s">
        <v>108</v>
      </c>
      <c r="I45" s="108" t="s">
        <v>109</v>
      </c>
      <c r="J45" s="109"/>
      <c r="K45" s="109"/>
      <c r="L45" s="109"/>
      <c r="M45" s="110"/>
      <c r="N45" s="74">
        <f>SUM($G$62+$N$44)</f>
        <v>0</v>
      </c>
    </row>
    <row r="46" spans="1:14" s="5" customFormat="1" ht="26" customHeight="1" x14ac:dyDescent="0.15">
      <c r="A46" s="39"/>
      <c r="B46" s="217" t="s">
        <v>110</v>
      </c>
      <c r="C46" s="218"/>
      <c r="D46" s="218"/>
      <c r="E46" s="218"/>
      <c r="F46" s="218"/>
      <c r="G46" s="219"/>
      <c r="H46" s="105" t="s">
        <v>111</v>
      </c>
      <c r="I46" s="106"/>
      <c r="J46" s="106"/>
      <c r="K46" s="106"/>
      <c r="L46" s="106"/>
      <c r="M46" s="106"/>
      <c r="N46" s="107"/>
    </row>
    <row r="47" spans="1:14" s="5" customFormat="1" ht="26" customHeight="1" x14ac:dyDescent="0.15">
      <c r="B47" s="77" t="s">
        <v>112</v>
      </c>
      <c r="C47" s="112" t="s">
        <v>113</v>
      </c>
      <c r="D47" s="113"/>
      <c r="E47" s="113"/>
      <c r="F47" s="114"/>
      <c r="G47" s="23"/>
      <c r="H47" s="66" t="s">
        <v>114</v>
      </c>
      <c r="I47" s="99" t="s">
        <v>115</v>
      </c>
      <c r="J47" s="100"/>
      <c r="K47" s="100"/>
      <c r="L47" s="100"/>
      <c r="M47" s="101"/>
      <c r="N47" s="28" t="e">
        <f>($G$55/$G$62)</f>
        <v>#DIV/0!</v>
      </c>
    </row>
    <row r="48" spans="1:14" s="5" customFormat="1" ht="26" customHeight="1" x14ac:dyDescent="0.15">
      <c r="B48" s="70" t="s">
        <v>116</v>
      </c>
      <c r="C48" s="96" t="s">
        <v>117</v>
      </c>
      <c r="D48" s="97"/>
      <c r="E48" s="97"/>
      <c r="F48" s="98"/>
      <c r="G48" s="23"/>
      <c r="H48" s="66" t="s">
        <v>118</v>
      </c>
      <c r="I48" s="99" t="s">
        <v>119</v>
      </c>
      <c r="J48" s="100"/>
      <c r="K48" s="100"/>
      <c r="L48" s="100"/>
      <c r="M48" s="101"/>
      <c r="N48" s="28" t="e">
        <f>($G$58/$G$62)</f>
        <v>#DIV/0!</v>
      </c>
    </row>
    <row r="49" spans="1:14" s="5" customFormat="1" ht="20" customHeight="1" x14ac:dyDescent="0.15">
      <c r="B49" s="71" t="s">
        <v>120</v>
      </c>
      <c r="C49" s="96" t="s">
        <v>121</v>
      </c>
      <c r="D49" s="97"/>
      <c r="E49" s="97"/>
      <c r="F49" s="98"/>
      <c r="G49" s="67"/>
      <c r="H49" s="66" t="s">
        <v>122</v>
      </c>
      <c r="I49" s="99" t="s">
        <v>123</v>
      </c>
      <c r="J49" s="100"/>
      <c r="K49" s="100"/>
      <c r="L49" s="100"/>
      <c r="M49" s="101"/>
      <c r="N49" s="28" t="e">
        <f>(G59/G62)</f>
        <v>#DIV/0!</v>
      </c>
    </row>
    <row r="50" spans="1:14" s="5" customFormat="1" ht="26" customHeight="1" x14ac:dyDescent="0.15">
      <c r="B50" s="72" t="s">
        <v>124</v>
      </c>
      <c r="C50" s="96" t="s">
        <v>125</v>
      </c>
      <c r="D50" s="97"/>
      <c r="E50" s="97"/>
      <c r="F50" s="98"/>
      <c r="G50" s="67"/>
      <c r="H50" s="66" t="s">
        <v>126</v>
      </c>
      <c r="I50" s="99" t="s">
        <v>127</v>
      </c>
      <c r="J50" s="100"/>
      <c r="K50" s="100"/>
      <c r="L50" s="100"/>
      <c r="M50" s="101"/>
      <c r="N50" s="28" t="e">
        <f>($G$60/$G$62)</f>
        <v>#DIV/0!</v>
      </c>
    </row>
    <row r="51" spans="1:14" s="5" customFormat="1" ht="26" customHeight="1" x14ac:dyDescent="0.15">
      <c r="B51" s="72" t="s">
        <v>128</v>
      </c>
      <c r="C51" s="96" t="s">
        <v>129</v>
      </c>
      <c r="D51" s="97"/>
      <c r="E51" s="97"/>
      <c r="F51" s="98"/>
      <c r="G51" s="67"/>
      <c r="H51" s="66" t="s">
        <v>130</v>
      </c>
      <c r="I51" s="99" t="s">
        <v>131</v>
      </c>
      <c r="J51" s="100"/>
      <c r="K51" s="100"/>
      <c r="L51" s="100"/>
      <c r="M51" s="101"/>
      <c r="N51" s="29" t="e">
        <f>SUM(($G$44+$G$45)/($G$62/12))</f>
        <v>#DIV/0!</v>
      </c>
    </row>
    <row r="52" spans="1:14" s="5" customFormat="1" ht="26" customHeight="1" x14ac:dyDescent="0.15">
      <c r="B52" s="78" t="s">
        <v>132</v>
      </c>
      <c r="C52" s="99" t="s">
        <v>133</v>
      </c>
      <c r="D52" s="100"/>
      <c r="E52" s="100"/>
      <c r="F52" s="101"/>
      <c r="G52" s="24">
        <f>SUM($G$47:$G$51)</f>
        <v>0</v>
      </c>
      <c r="H52" s="226" t="s">
        <v>134</v>
      </c>
      <c r="I52" s="106"/>
      <c r="J52" s="106"/>
      <c r="K52" s="106"/>
      <c r="L52" s="106"/>
      <c r="M52" s="106"/>
      <c r="N52" s="107"/>
    </row>
    <row r="53" spans="1:14" s="5" customFormat="1" ht="26" customHeight="1" x14ac:dyDescent="0.15">
      <c r="B53" s="217" t="s">
        <v>135</v>
      </c>
      <c r="C53" s="218"/>
      <c r="D53" s="218"/>
      <c r="E53" s="218"/>
      <c r="F53" s="218"/>
      <c r="G53" s="219"/>
      <c r="H53" s="19" t="s">
        <v>136</v>
      </c>
      <c r="I53" s="96" t="s">
        <v>137</v>
      </c>
      <c r="J53" s="97"/>
      <c r="K53" s="97"/>
      <c r="L53" s="97"/>
      <c r="M53" s="98"/>
      <c r="N53" s="36"/>
    </row>
    <row r="54" spans="1:14" s="5" customFormat="1" ht="26" customHeight="1" x14ac:dyDescent="0.15">
      <c r="B54" s="223" t="s">
        <v>138</v>
      </c>
      <c r="C54" s="224"/>
      <c r="D54" s="224"/>
      <c r="E54" s="224"/>
      <c r="F54" s="224"/>
      <c r="G54" s="225"/>
      <c r="H54" s="19" t="s">
        <v>139</v>
      </c>
      <c r="I54" s="96" t="s">
        <v>140</v>
      </c>
      <c r="J54" s="97"/>
      <c r="K54" s="97"/>
      <c r="L54" s="97"/>
      <c r="M54" s="98"/>
      <c r="N54" s="36"/>
    </row>
    <row r="55" spans="1:14" s="5" customFormat="1" ht="24.75" customHeight="1" x14ac:dyDescent="0.15">
      <c r="A55" s="39"/>
      <c r="B55" s="71" t="s">
        <v>141</v>
      </c>
      <c r="C55" s="96" t="s">
        <v>142</v>
      </c>
      <c r="D55" s="97"/>
      <c r="E55" s="97"/>
      <c r="F55" s="98"/>
      <c r="G55" s="23">
        <v>0</v>
      </c>
      <c r="H55" s="68" t="s">
        <v>143</v>
      </c>
      <c r="I55" s="96" t="s">
        <v>144</v>
      </c>
      <c r="J55" s="97"/>
      <c r="K55" s="97"/>
      <c r="L55" s="97"/>
      <c r="M55" s="98"/>
      <c r="N55" s="36"/>
    </row>
    <row r="56" spans="1:14" s="5" customFormat="1" ht="26" customHeight="1" x14ac:dyDescent="0.15">
      <c r="A56" s="39"/>
      <c r="B56" s="72" t="s">
        <v>145</v>
      </c>
      <c r="C56" s="96" t="s">
        <v>146</v>
      </c>
      <c r="D56" s="97"/>
      <c r="E56" s="97"/>
      <c r="F56" s="98"/>
      <c r="G56" s="23">
        <v>0</v>
      </c>
      <c r="H56" s="68" t="s">
        <v>147</v>
      </c>
      <c r="I56" s="96" t="s">
        <v>148</v>
      </c>
      <c r="J56" s="97"/>
      <c r="K56" s="97"/>
      <c r="L56" s="97"/>
      <c r="M56" s="98"/>
      <c r="N56" s="36"/>
    </row>
    <row r="57" spans="1:14" s="5" customFormat="1" ht="26" customHeight="1" x14ac:dyDescent="0.15">
      <c r="A57" s="39"/>
      <c r="B57" s="75" t="s">
        <v>149</v>
      </c>
      <c r="C57" s="102" t="s">
        <v>150</v>
      </c>
      <c r="D57" s="103"/>
      <c r="E57" s="103"/>
      <c r="F57" s="104"/>
      <c r="G57" s="23">
        <v>0</v>
      </c>
      <c r="H57" s="68" t="s">
        <v>151</v>
      </c>
      <c r="I57" s="96" t="s">
        <v>152</v>
      </c>
      <c r="J57" s="97"/>
      <c r="K57" s="97"/>
      <c r="L57" s="97"/>
      <c r="M57" s="98"/>
      <c r="N57" s="36"/>
    </row>
    <row r="58" spans="1:14" s="5" customFormat="1" ht="26" customHeight="1" x14ac:dyDescent="0.15">
      <c r="A58" s="39"/>
      <c r="B58" s="75" t="s">
        <v>153</v>
      </c>
      <c r="C58" s="102" t="s">
        <v>154</v>
      </c>
      <c r="D58" s="103"/>
      <c r="E58" s="103"/>
      <c r="F58" s="104"/>
      <c r="G58" s="23">
        <v>0</v>
      </c>
      <c r="H58" s="69" t="s">
        <v>155</v>
      </c>
      <c r="I58" s="96" t="s">
        <v>156</v>
      </c>
      <c r="J58" s="97"/>
      <c r="K58" s="97"/>
      <c r="L58" s="97"/>
      <c r="M58" s="98"/>
      <c r="N58" s="93"/>
    </row>
    <row r="59" spans="1:14" s="5" customFormat="1" ht="26" customHeight="1" x14ac:dyDescent="0.15">
      <c r="A59" s="39"/>
      <c r="B59" s="75" t="s">
        <v>157</v>
      </c>
      <c r="C59" s="102" t="s">
        <v>158</v>
      </c>
      <c r="D59" s="103"/>
      <c r="E59" s="103"/>
      <c r="F59" s="104"/>
      <c r="G59" s="23">
        <v>0</v>
      </c>
      <c r="H59" s="69" t="s">
        <v>159</v>
      </c>
      <c r="I59" s="211" t="s">
        <v>160</v>
      </c>
      <c r="J59" s="212"/>
      <c r="K59" s="212"/>
      <c r="L59" s="212"/>
      <c r="M59" s="213"/>
      <c r="N59" s="94"/>
    </row>
    <row r="60" spans="1:14" s="5" customFormat="1" ht="26" customHeight="1" x14ac:dyDescent="0.15">
      <c r="A60" s="39"/>
      <c r="B60" s="75" t="s">
        <v>161</v>
      </c>
      <c r="C60" s="102" t="s">
        <v>162</v>
      </c>
      <c r="D60" s="103"/>
      <c r="E60" s="103"/>
      <c r="F60" s="104"/>
      <c r="G60" s="23">
        <v>0</v>
      </c>
      <c r="H60" s="69" t="s">
        <v>163</v>
      </c>
      <c r="I60" s="211" t="s">
        <v>164</v>
      </c>
      <c r="J60" s="212"/>
      <c r="K60" s="212"/>
      <c r="L60" s="212"/>
      <c r="M60" s="213"/>
      <c r="N60" s="94"/>
    </row>
    <row r="61" spans="1:14" s="5" customFormat="1" ht="26" customHeight="1" x14ac:dyDescent="0.15">
      <c r="A61" s="39"/>
      <c r="B61" s="75" t="s">
        <v>165</v>
      </c>
      <c r="C61" s="102" t="s">
        <v>166</v>
      </c>
      <c r="D61" s="103"/>
      <c r="E61" s="103"/>
      <c r="F61" s="104"/>
      <c r="G61" s="23">
        <v>0</v>
      </c>
      <c r="H61" s="17"/>
      <c r="I61" s="18"/>
      <c r="J61" s="18"/>
      <c r="K61" s="18"/>
      <c r="L61" s="18"/>
      <c r="M61" s="18"/>
      <c r="N61" s="30"/>
    </row>
    <row r="62" spans="1:14" s="5" customFormat="1" ht="26" customHeight="1" x14ac:dyDescent="0.15">
      <c r="A62" s="39"/>
      <c r="B62" s="47" t="s">
        <v>167</v>
      </c>
      <c r="C62" s="214" t="s">
        <v>168</v>
      </c>
      <c r="D62" s="215"/>
      <c r="E62" s="215"/>
      <c r="F62" s="216"/>
      <c r="G62" s="25">
        <f>SUM($G$55:$G$61)</f>
        <v>0</v>
      </c>
      <c r="H62" s="26"/>
      <c r="I62" s="27"/>
      <c r="J62" s="27"/>
      <c r="K62" s="27"/>
      <c r="L62" s="27"/>
      <c r="M62" s="27"/>
      <c r="N62" s="31"/>
    </row>
    <row r="63" spans="1:14" s="5" customFormat="1" ht="26" customHeight="1" x14ac:dyDescent="0.15">
      <c r="B63" s="4"/>
      <c r="G63" s="7"/>
      <c r="M63" s="7"/>
    </row>
    <row r="64" spans="1:14" s="5" customFormat="1" ht="26" customHeight="1" x14ac:dyDescent="0.15">
      <c r="B64" s="4"/>
      <c r="C64" s="4"/>
      <c r="D64" s="4"/>
      <c r="E64" s="4"/>
      <c r="F64" s="4"/>
      <c r="G64" s="3"/>
      <c r="H64" s="4"/>
      <c r="I64" s="4"/>
      <c r="J64" s="4"/>
      <c r="K64" s="4"/>
      <c r="L64" s="4"/>
      <c r="M64" s="4"/>
      <c r="N64" s="4"/>
    </row>
    <row r="65" spans="2:14" s="5" customFormat="1" ht="26" customHeight="1" x14ac:dyDescent="0.15">
      <c r="B65" s="4"/>
      <c r="C65" s="4"/>
      <c r="D65" s="4"/>
      <c r="E65" s="4"/>
      <c r="F65" s="4"/>
      <c r="G65" s="3"/>
      <c r="H65" s="4"/>
      <c r="I65" s="4"/>
      <c r="J65" s="4"/>
      <c r="K65" s="4"/>
      <c r="L65" s="4"/>
      <c r="M65" s="4"/>
      <c r="N65" s="4"/>
    </row>
    <row r="66" spans="2:14" s="5" customFormat="1" ht="19" customHeight="1" x14ac:dyDescent="0.15">
      <c r="B66" s="4"/>
      <c r="C66" s="4"/>
      <c r="D66" s="4"/>
      <c r="E66" s="4"/>
      <c r="F66" s="4"/>
      <c r="G66" s="3"/>
      <c r="H66" s="4"/>
      <c r="I66" s="4"/>
      <c r="J66" s="4"/>
      <c r="K66" s="4"/>
      <c r="L66" s="4"/>
      <c r="M66" s="4"/>
      <c r="N66" s="4"/>
    </row>
    <row r="67" spans="2:14" ht="33" customHeight="1" x14ac:dyDescent="0.15"/>
    <row r="68" spans="2:14" ht="33" customHeight="1" x14ac:dyDescent="0.15"/>
    <row r="69" spans="2:14" ht="34" customHeight="1" x14ac:dyDescent="0.15"/>
    <row r="70" spans="2:14" ht="30" customHeight="1" x14ac:dyDescent="0.15"/>
    <row r="71" spans="2:14" ht="45" customHeight="1" x14ac:dyDescent="0.15"/>
    <row r="72" spans="2:14" ht="32" customHeight="1" x14ac:dyDescent="0.15"/>
    <row r="73" spans="2:14" ht="19" customHeight="1" x14ac:dyDescent="0.15"/>
    <row r="74" spans="2:14" ht="19" customHeight="1" x14ac:dyDescent="0.15"/>
    <row r="75" spans="2:14" ht="25" customHeight="1" x14ac:dyDescent="0.15"/>
    <row r="76" spans="2:14" ht="25" customHeight="1" x14ac:dyDescent="0.15"/>
    <row r="77" spans="2:14" ht="44" customHeight="1" x14ac:dyDescent="0.15"/>
    <row r="78" spans="2:14" ht="15" customHeight="1" x14ac:dyDescent="0.15"/>
    <row r="79" spans="2:14" ht="15" customHeight="1" x14ac:dyDescent="0.15"/>
    <row r="80" spans="2:14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25" customHeight="1" x14ac:dyDescent="0.15"/>
    <row r="98" ht="25" customHeight="1" x14ac:dyDescent="0.15"/>
    <row r="99" ht="2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</sheetData>
  <mergeCells count="120">
    <mergeCell ref="I60:M60"/>
    <mergeCell ref="C62:F62"/>
    <mergeCell ref="B46:G46"/>
    <mergeCell ref="P17:S17"/>
    <mergeCell ref="I57:M57"/>
    <mergeCell ref="I58:M58"/>
    <mergeCell ref="I59:M59"/>
    <mergeCell ref="C61:F61"/>
    <mergeCell ref="C60:F60"/>
    <mergeCell ref="C59:F59"/>
    <mergeCell ref="B53:G53"/>
    <mergeCell ref="B54:G54"/>
    <mergeCell ref="H52:N52"/>
    <mergeCell ref="I55:M55"/>
    <mergeCell ref="I56:M56"/>
    <mergeCell ref="C55:F55"/>
    <mergeCell ref="C58:F58"/>
    <mergeCell ref="I51:M51"/>
    <mergeCell ref="I53:M53"/>
    <mergeCell ref="C57:F57"/>
    <mergeCell ref="C28:F28"/>
    <mergeCell ref="K9:L9"/>
    <mergeCell ref="H4:J4"/>
    <mergeCell ref="I10:J10"/>
    <mergeCell ref="C4:D4"/>
    <mergeCell ref="C7:D7"/>
    <mergeCell ref="C9:D9"/>
    <mergeCell ref="C6:D6"/>
    <mergeCell ref="C5:D5"/>
    <mergeCell ref="C8:D8"/>
    <mergeCell ref="E5:F5"/>
    <mergeCell ref="E6:F6"/>
    <mergeCell ref="E7:F7"/>
    <mergeCell ref="E8:F8"/>
    <mergeCell ref="E9:F9"/>
    <mergeCell ref="E10:F10"/>
    <mergeCell ref="E4:F4"/>
    <mergeCell ref="K4:L4"/>
    <mergeCell ref="I6:J6"/>
    <mergeCell ref="I30:N30"/>
    <mergeCell ref="H31:N32"/>
    <mergeCell ref="I33:N33"/>
    <mergeCell ref="I34:J34"/>
    <mergeCell ref="I7:J7"/>
    <mergeCell ref="I8:J8"/>
    <mergeCell ref="I9:J9"/>
    <mergeCell ref="K6:L6"/>
    <mergeCell ref="K7:L7"/>
    <mergeCell ref="K8:L8"/>
    <mergeCell ref="C15:F15"/>
    <mergeCell ref="C21:F21"/>
    <mergeCell ref="C23:F23"/>
    <mergeCell ref="C24:F24"/>
    <mergeCell ref="C18:F18"/>
    <mergeCell ref="C16:F16"/>
    <mergeCell ref="C10:D10"/>
    <mergeCell ref="K10:L10"/>
    <mergeCell ref="C20:F20"/>
    <mergeCell ref="H14:N14"/>
    <mergeCell ref="C17:F17"/>
    <mergeCell ref="C19:F19"/>
    <mergeCell ref="C22:F22"/>
    <mergeCell ref="P14:S14"/>
    <mergeCell ref="P16:S16"/>
    <mergeCell ref="I23:N23"/>
    <mergeCell ref="I25:N25"/>
    <mergeCell ref="I28:N28"/>
    <mergeCell ref="I24:J24"/>
    <mergeCell ref="I29:J29"/>
    <mergeCell ref="P15:S15"/>
    <mergeCell ref="H16:N17"/>
    <mergeCell ref="H21:N22"/>
    <mergeCell ref="H26:N27"/>
    <mergeCell ref="P18:S18"/>
    <mergeCell ref="P19:S19"/>
    <mergeCell ref="B1:N2"/>
    <mergeCell ref="H40:N40"/>
    <mergeCell ref="I41:M41"/>
    <mergeCell ref="B14:G14"/>
    <mergeCell ref="B40:G40"/>
    <mergeCell ref="C41:F41"/>
    <mergeCell ref="I15:N15"/>
    <mergeCell ref="I18:N18"/>
    <mergeCell ref="I20:N20"/>
    <mergeCell ref="I19:J19"/>
    <mergeCell ref="B13:N13"/>
    <mergeCell ref="B29:G29"/>
    <mergeCell ref="C30:F30"/>
    <mergeCell ref="C25:F25"/>
    <mergeCell ref="C26:F26"/>
    <mergeCell ref="C27:F27"/>
    <mergeCell ref="B39:N39"/>
    <mergeCell ref="C31:F31"/>
    <mergeCell ref="C32:F32"/>
    <mergeCell ref="C33:F33"/>
    <mergeCell ref="C34:F34"/>
    <mergeCell ref="C37:F37"/>
    <mergeCell ref="C35:F35"/>
    <mergeCell ref="C36:F36"/>
    <mergeCell ref="C56:F56"/>
    <mergeCell ref="C52:F52"/>
    <mergeCell ref="C51:F51"/>
    <mergeCell ref="C50:F50"/>
    <mergeCell ref="C49:F49"/>
    <mergeCell ref="C48:F48"/>
    <mergeCell ref="C43:F43"/>
    <mergeCell ref="C42:F42"/>
    <mergeCell ref="I47:M47"/>
    <mergeCell ref="H46:N46"/>
    <mergeCell ref="I45:M45"/>
    <mergeCell ref="I44:M44"/>
    <mergeCell ref="I43:M43"/>
    <mergeCell ref="I42:M42"/>
    <mergeCell ref="C45:F45"/>
    <mergeCell ref="C44:F44"/>
    <mergeCell ref="C47:F47"/>
    <mergeCell ref="I54:M54"/>
    <mergeCell ref="I48:M48"/>
    <mergeCell ref="I49:M49"/>
    <mergeCell ref="I50:M50"/>
  </mergeCells>
  <phoneticPr fontId="2" type="noConversion"/>
  <dataValidations count="1">
    <dataValidation type="list" allowBlank="1" showInputMessage="1" showErrorMessage="1" sqref="N53" xr:uid="{3C775CAA-7C48-8249-A30D-AFF1B2387E40}">
      <formula1>"Yes,No"</formula1>
    </dataValidation>
  </dataValidations>
  <hyperlinks>
    <hyperlink ref="P18:S18" r:id="rId1" display="LCSR Resources &amp; Expanded Definitions" xr:uid="{C837FA3B-5872-B341-9F8C-524E04FF63AF}"/>
    <hyperlink ref="P19:S19" r:id="rId2" display="LCSR Video Guide" xr:uid="{B1152C95-411B-864D-9990-EBCAE559976F}"/>
  </hyperlinks>
  <pageMargins left="0.25" right="0.25" top="0.75" bottom="0.75" header="0.3" footer="0.3"/>
  <pageSetup scale="95" fitToWidth="0" fitToHeight="0" orientation="portrait" r:id="rId3"/>
  <headerFooter alignWithMargins="0"/>
  <rowBreaks count="2" manualBreakCount="2">
    <brk id="41" max="16383" man="1"/>
    <brk id="77" max="16383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0" r:id="rId6" name="Check Box 36">
              <controlPr defaultSize="0" autoFill="0" autoLine="0" autoPict="0">
                <anchor moveWithCells="1">
                  <from>
                    <xdr:col>7</xdr:col>
                    <xdr:colOff>152400</xdr:colOff>
                    <xdr:row>18</xdr:row>
                    <xdr:rowOff>0</xdr:rowOff>
                  </from>
                  <to>
                    <xdr:col>8</xdr:col>
                    <xdr:colOff>139700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7" name="Check Box 38">
              <controlPr defaultSize="0" autoFill="0" autoLine="0" autoPict="0">
                <anchor moveWithCells="1">
                  <from>
                    <xdr:col>10</xdr:col>
                    <xdr:colOff>25400</xdr:colOff>
                    <xdr:row>18</xdr:row>
                    <xdr:rowOff>12700</xdr:rowOff>
                  </from>
                  <to>
                    <xdr:col>11</xdr:col>
                    <xdr:colOff>0</xdr:colOff>
                    <xdr:row>18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" name="Check Box 39">
              <controlPr defaultSize="0" autoFill="0" autoLine="0" autoPict="0">
                <anchor moveWithCells="1">
                  <from>
                    <xdr:col>12</xdr:col>
                    <xdr:colOff>0</xdr:colOff>
                    <xdr:row>18</xdr:row>
                    <xdr:rowOff>12700</xdr:rowOff>
                  </from>
                  <to>
                    <xdr:col>13</xdr:col>
                    <xdr:colOff>0</xdr:colOff>
                    <xdr:row>18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9" name="Check Box 46">
              <controlPr defaultSize="0" autoFill="0" autoLine="0" autoPict="0">
                <anchor moveWithCells="1">
                  <from>
                    <xdr:col>7</xdr:col>
                    <xdr:colOff>139700</xdr:colOff>
                    <xdr:row>23</xdr:row>
                    <xdr:rowOff>0</xdr:rowOff>
                  </from>
                  <to>
                    <xdr:col>8</xdr:col>
                    <xdr:colOff>127000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0" name="Check Box 47">
              <controlPr defaultSize="0" autoFill="0" autoLine="0" autoPict="0">
                <anchor moveWithCells="1">
                  <from>
                    <xdr:col>10</xdr:col>
                    <xdr:colOff>25400</xdr:colOff>
                    <xdr:row>23</xdr:row>
                    <xdr:rowOff>0</xdr:rowOff>
                  </from>
                  <to>
                    <xdr:col>11</xdr:col>
                    <xdr:colOff>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1" name="Check Box 48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0</xdr:rowOff>
                  </from>
                  <to>
                    <xdr:col>13</xdr:col>
                    <xdr:colOff>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2" name="Check Box 49">
              <controlPr defaultSize="0" autoFill="0" autoLine="0" autoPict="0">
                <anchor moveWithCells="1">
                  <from>
                    <xdr:col>7</xdr:col>
                    <xdr:colOff>152400</xdr:colOff>
                    <xdr:row>28</xdr:row>
                    <xdr:rowOff>0</xdr:rowOff>
                  </from>
                  <to>
                    <xdr:col>8</xdr:col>
                    <xdr:colOff>139700</xdr:colOff>
                    <xdr:row>28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3" name="Check Box 50">
              <controlPr defaultSize="0" autoFill="0" autoLine="0" autoPict="0">
                <anchor moveWithCells="1">
                  <from>
                    <xdr:col>10</xdr:col>
                    <xdr:colOff>25400</xdr:colOff>
                    <xdr:row>28</xdr:row>
                    <xdr:rowOff>0</xdr:rowOff>
                  </from>
                  <to>
                    <xdr:col>11</xdr:col>
                    <xdr:colOff>0</xdr:colOff>
                    <xdr:row>28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4" name="Check Box 51">
              <controlPr defaultSize="0" autoFill="0" autoLine="0" autoPict="0">
                <anchor moveWithCells="1">
                  <from>
                    <xdr:col>12</xdr:col>
                    <xdr:colOff>0</xdr:colOff>
                    <xdr:row>28</xdr:row>
                    <xdr:rowOff>0</xdr:rowOff>
                  </from>
                  <to>
                    <xdr:col>13</xdr:col>
                    <xdr:colOff>0</xdr:colOff>
                    <xdr:row>28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5" name="Check Box 52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8</xdr:col>
                    <xdr:colOff>139700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6" name="Check Box 53">
              <controlPr defaultSize="0" autoFill="0" autoLine="0" autoPict="0">
                <anchor moveWithCells="1">
                  <from>
                    <xdr:col>10</xdr:col>
                    <xdr:colOff>25400</xdr:colOff>
                    <xdr:row>33</xdr:row>
                    <xdr:rowOff>0</xdr:rowOff>
                  </from>
                  <to>
                    <xdr:col>11</xdr:col>
                    <xdr:colOff>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7" name="Check Box 54">
              <controlPr defaultSize="0" autoFill="0" autoLine="0" autoPict="0">
                <anchor moveWithCells="1">
                  <from>
                    <xdr:col>12</xdr:col>
                    <xdr:colOff>0</xdr:colOff>
                    <xdr:row>33</xdr:row>
                    <xdr:rowOff>0</xdr:rowOff>
                  </from>
                  <to>
                    <xdr:col>13</xdr:col>
                    <xdr:colOff>0</xdr:colOff>
                    <xdr:row>34</xdr:row>
                    <xdr:rowOff>63500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201FA872-0DAE-BC4C-99FF-F003FE2CFB3A}">
          <x14:formula1>
            <xm:f>DATA!$A$3:$A$24</xm:f>
          </x14:formula1>
          <xm:sqref>E4:F4</xm:sqref>
        </x14:dataValidation>
        <x14:dataValidation type="list" allowBlank="1" showInputMessage="1" showErrorMessage="1" xr:uid="{AC01FE9D-0526-454A-82E6-2DB11BFB3725}">
          <x14:formula1>
            <xm:f>DATA!$E$3:$E$9</xm:f>
          </x14:formula1>
          <xm:sqref>H10 K10:L10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K30"/>
  <sheetViews>
    <sheetView zoomScale="170" workbookViewId="0">
      <selection activeCell="E13" sqref="E13"/>
    </sheetView>
  </sheetViews>
  <sheetFormatPr baseColWidth="10" defaultColWidth="8.83203125" defaultRowHeight="13" x14ac:dyDescent="0.15"/>
  <cols>
    <col min="1" max="3" width="8.83203125" customWidth="1"/>
    <col min="4" max="4" width="11.5" customWidth="1"/>
  </cols>
  <sheetData>
    <row r="2" spans="1:11" ht="14" x14ac:dyDescent="0.2">
      <c r="A2" s="2" t="s">
        <v>169</v>
      </c>
      <c r="B2" s="2"/>
      <c r="C2" s="1"/>
      <c r="D2" s="1"/>
      <c r="E2" s="2" t="s">
        <v>170</v>
      </c>
      <c r="F2" s="1"/>
      <c r="G2" s="1" t="s">
        <v>171</v>
      </c>
      <c r="H2" s="1"/>
      <c r="I2" s="1"/>
      <c r="J2" s="1"/>
      <c r="K2" s="1"/>
    </row>
    <row r="3" spans="1:11" ht="14" x14ac:dyDescent="0.2">
      <c r="A3" s="1" t="s">
        <v>172</v>
      </c>
      <c r="B3" s="1"/>
      <c r="C3" s="1"/>
      <c r="D3" s="1"/>
      <c r="E3" s="1" t="s">
        <v>173</v>
      </c>
      <c r="F3" s="1"/>
      <c r="G3" s="1"/>
      <c r="H3" s="1"/>
      <c r="I3" s="1"/>
      <c r="J3" s="1"/>
      <c r="K3" s="1"/>
    </row>
    <row r="4" spans="1:11" ht="14" x14ac:dyDescent="0.2">
      <c r="A4" s="1" t="s">
        <v>174</v>
      </c>
      <c r="B4" s="1"/>
      <c r="C4" s="1"/>
      <c r="D4" s="1"/>
      <c r="E4" s="1" t="s">
        <v>175</v>
      </c>
      <c r="F4" s="1"/>
      <c r="G4" s="1"/>
      <c r="H4" s="1"/>
      <c r="I4" s="1"/>
      <c r="J4" s="1"/>
      <c r="K4" s="1"/>
    </row>
    <row r="5" spans="1:11" ht="14" x14ac:dyDescent="0.2">
      <c r="A5" s="1" t="s">
        <v>176</v>
      </c>
      <c r="B5" s="1"/>
      <c r="C5" s="1"/>
      <c r="D5" s="1"/>
      <c r="E5" s="1" t="s">
        <v>177</v>
      </c>
      <c r="F5" s="1"/>
      <c r="G5" s="1"/>
      <c r="H5" s="1"/>
      <c r="I5" s="1"/>
      <c r="J5" s="1"/>
      <c r="K5" s="1"/>
    </row>
    <row r="6" spans="1:11" ht="14" x14ac:dyDescent="0.2">
      <c r="A6" s="1" t="s">
        <v>178</v>
      </c>
      <c r="B6" s="1"/>
      <c r="C6" s="1"/>
      <c r="D6" s="1"/>
      <c r="E6" s="1" t="s">
        <v>179</v>
      </c>
      <c r="F6" s="1"/>
      <c r="G6" s="1"/>
      <c r="H6" s="1"/>
      <c r="I6" s="1"/>
      <c r="J6" s="1"/>
      <c r="K6" s="1"/>
    </row>
    <row r="7" spans="1:11" ht="14" x14ac:dyDescent="0.2">
      <c r="A7" s="1" t="s">
        <v>180</v>
      </c>
      <c r="B7" s="1"/>
      <c r="C7" s="1" t="s">
        <v>171</v>
      </c>
      <c r="D7" s="1"/>
      <c r="E7" s="1" t="s">
        <v>181</v>
      </c>
      <c r="F7" s="1"/>
      <c r="G7" s="1"/>
      <c r="H7" s="1"/>
      <c r="I7" s="1"/>
      <c r="J7" s="1"/>
      <c r="K7" s="1"/>
    </row>
    <row r="8" spans="1:11" ht="14" x14ac:dyDescent="0.2">
      <c r="A8" s="1" t="s">
        <v>182</v>
      </c>
      <c r="B8" s="1"/>
      <c r="C8" s="1"/>
      <c r="D8" s="1"/>
      <c r="E8" s="1" t="s">
        <v>183</v>
      </c>
      <c r="F8" s="1"/>
      <c r="G8" s="1"/>
      <c r="H8" s="1"/>
      <c r="I8" s="1"/>
      <c r="J8" s="1"/>
      <c r="K8" s="1"/>
    </row>
    <row r="9" spans="1:11" ht="14" x14ac:dyDescent="0.2">
      <c r="A9" s="1" t="s">
        <v>184</v>
      </c>
      <c r="B9" s="1"/>
      <c r="C9" s="1"/>
      <c r="D9" s="1"/>
      <c r="E9" s="1" t="s">
        <v>185</v>
      </c>
      <c r="F9" s="1"/>
      <c r="G9" s="1"/>
      <c r="H9" s="1"/>
      <c r="I9" s="1"/>
      <c r="J9" s="1"/>
      <c r="K9" s="1"/>
    </row>
    <row r="10" spans="1:11" ht="14" x14ac:dyDescent="0.2">
      <c r="A10" s="1" t="s">
        <v>186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4" x14ac:dyDescent="0.2">
      <c r="A11" s="1" t="s">
        <v>187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4" x14ac:dyDescent="0.2">
      <c r="A12" s="1" t="s">
        <v>188</v>
      </c>
      <c r="B12" s="1"/>
      <c r="C12" s="1"/>
      <c r="D12" s="1"/>
      <c r="E12" s="2" t="s">
        <v>189</v>
      </c>
      <c r="F12" s="1"/>
      <c r="G12" s="1"/>
      <c r="H12" s="1"/>
      <c r="I12" s="1"/>
      <c r="J12" s="1"/>
      <c r="K12" s="1"/>
    </row>
    <row r="13" spans="1:11" ht="14" x14ac:dyDescent="0.2">
      <c r="A13" s="1" t="s">
        <v>190</v>
      </c>
      <c r="B13" s="1"/>
      <c r="C13" s="1"/>
      <c r="D13" s="1"/>
      <c r="E13" s="1" t="s">
        <v>36</v>
      </c>
      <c r="F13" s="1"/>
      <c r="G13" s="1"/>
      <c r="H13" s="1"/>
      <c r="I13" s="1"/>
      <c r="J13" s="1"/>
      <c r="K13" s="1"/>
    </row>
    <row r="14" spans="1:11" ht="14" x14ac:dyDescent="0.2">
      <c r="A14" s="1" t="s">
        <v>191</v>
      </c>
      <c r="B14" s="1"/>
      <c r="C14" s="1"/>
      <c r="D14" s="1"/>
      <c r="E14" s="1" t="s">
        <v>37</v>
      </c>
      <c r="F14" s="1"/>
      <c r="H14" s="1"/>
      <c r="I14" s="1"/>
      <c r="J14" s="1"/>
      <c r="K14" s="1"/>
    </row>
    <row r="15" spans="1:11" ht="14" x14ac:dyDescent="0.2">
      <c r="A15" s="1" t="s">
        <v>192</v>
      </c>
      <c r="B15" s="1"/>
      <c r="C15" s="1"/>
      <c r="D15" s="1"/>
      <c r="E15" s="1" t="s">
        <v>38</v>
      </c>
      <c r="F15" s="1"/>
      <c r="H15" s="1"/>
      <c r="I15" s="1"/>
      <c r="J15" s="1"/>
      <c r="K15" s="1"/>
    </row>
    <row r="16" spans="1:11" ht="14" x14ac:dyDescent="0.2">
      <c r="A16" s="1" t="s">
        <v>193</v>
      </c>
      <c r="B16" s="1"/>
      <c r="C16" s="1"/>
      <c r="D16" s="1"/>
      <c r="E16" s="1"/>
      <c r="F16" s="1"/>
      <c r="H16" s="1"/>
      <c r="I16" s="1"/>
      <c r="J16" s="1"/>
      <c r="K16" s="1"/>
    </row>
    <row r="17" spans="1:11" ht="14" x14ac:dyDescent="0.2">
      <c r="A17" s="1" t="s">
        <v>194</v>
      </c>
      <c r="B17" s="1"/>
      <c r="C17" s="1"/>
      <c r="D17" s="1"/>
      <c r="E17" s="2" t="s">
        <v>195</v>
      </c>
      <c r="F17" s="1"/>
      <c r="H17" s="1"/>
      <c r="I17" s="1"/>
      <c r="J17" s="1"/>
      <c r="K17" s="1"/>
    </row>
    <row r="18" spans="1:11" ht="14" x14ac:dyDescent="0.2">
      <c r="A18" s="1" t="s">
        <v>196</v>
      </c>
      <c r="B18" s="1"/>
      <c r="C18" s="1"/>
      <c r="D18" s="1"/>
      <c r="E18" s="1" t="s">
        <v>197</v>
      </c>
      <c r="F18" s="1"/>
      <c r="H18" s="1"/>
      <c r="I18" s="1"/>
      <c r="J18" s="1"/>
      <c r="K18" s="1"/>
    </row>
    <row r="19" spans="1:11" ht="14" x14ac:dyDescent="0.2">
      <c r="A19" s="1" t="s">
        <v>198</v>
      </c>
      <c r="B19" s="1"/>
      <c r="C19" s="1"/>
      <c r="D19" s="1"/>
      <c r="E19" s="1" t="s">
        <v>199</v>
      </c>
      <c r="F19" s="1"/>
      <c r="H19" s="1"/>
      <c r="I19" s="1"/>
      <c r="J19" s="1"/>
      <c r="K19" s="1"/>
    </row>
    <row r="20" spans="1:11" ht="14" x14ac:dyDescent="0.2">
      <c r="A20" s="1" t="s">
        <v>200</v>
      </c>
      <c r="B20" s="1"/>
      <c r="C20" s="1"/>
      <c r="D20" s="1"/>
      <c r="E20" s="1"/>
      <c r="F20" s="1"/>
      <c r="H20" s="1"/>
      <c r="I20" s="1"/>
      <c r="J20" s="1"/>
      <c r="K20" s="1"/>
    </row>
    <row r="21" spans="1:11" ht="14" x14ac:dyDescent="0.2">
      <c r="A21" s="1" t="s">
        <v>201</v>
      </c>
      <c r="B21" s="1"/>
      <c r="C21" s="1"/>
      <c r="D21" s="1"/>
      <c r="E21" s="1"/>
      <c r="F21" s="1"/>
      <c r="H21" s="1"/>
      <c r="I21" s="1"/>
      <c r="J21" s="1"/>
      <c r="K21" s="1"/>
    </row>
    <row r="22" spans="1:11" ht="14" x14ac:dyDescent="0.2">
      <c r="A22" s="1" t="s">
        <v>202</v>
      </c>
      <c r="B22" s="1"/>
      <c r="C22" s="1"/>
      <c r="D22" s="1"/>
      <c r="E22" s="1"/>
      <c r="F22" s="1"/>
      <c r="H22" s="1"/>
      <c r="I22" s="1"/>
      <c r="J22" s="1"/>
      <c r="K22" s="1"/>
    </row>
    <row r="23" spans="1:11" ht="14" x14ac:dyDescent="0.2">
      <c r="A23" s="1" t="s">
        <v>203</v>
      </c>
      <c r="B23" s="1"/>
      <c r="C23" s="1"/>
      <c r="D23" s="1"/>
      <c r="E23" s="1"/>
      <c r="F23" s="1"/>
      <c r="H23" s="1"/>
      <c r="I23" s="1"/>
      <c r="J23" s="1"/>
      <c r="K23" s="1"/>
    </row>
    <row r="24" spans="1:11" ht="14" x14ac:dyDescent="0.2">
      <c r="A24" s="1" t="s">
        <v>204</v>
      </c>
      <c r="B24" s="1"/>
      <c r="C24" s="1"/>
      <c r="D24" s="1"/>
      <c r="E24" s="1"/>
      <c r="F24" s="1"/>
      <c r="H24" s="1"/>
      <c r="I24" s="1"/>
      <c r="J24" s="1"/>
      <c r="K24" s="1"/>
    </row>
    <row r="25" spans="1:11" ht="14" x14ac:dyDescent="0.2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4" x14ac:dyDescent="0.2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4" x14ac:dyDescent="0.2">
      <c r="A27" s="227"/>
      <c r="B27" s="227"/>
      <c r="C27" s="1"/>
      <c r="D27" s="1"/>
      <c r="E27" s="1"/>
      <c r="F27" s="1"/>
      <c r="G27" s="1"/>
      <c r="H27" s="1"/>
      <c r="I27" s="1"/>
      <c r="J27" s="1"/>
      <c r="K27" s="1"/>
    </row>
    <row r="28" spans="1:11" ht="14" x14ac:dyDescent="0.2">
      <c r="A28" s="227"/>
      <c r="B28" s="227"/>
      <c r="C28" s="1"/>
      <c r="D28" s="1"/>
      <c r="E28" s="1"/>
      <c r="F28" s="1"/>
      <c r="G28" s="1"/>
      <c r="H28" s="1"/>
      <c r="I28" s="1"/>
      <c r="J28" s="1"/>
      <c r="K28" s="1"/>
    </row>
    <row r="29" spans="1:11" ht="1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sheetProtection selectLockedCells="1" selectUnlockedCells="1"/>
  <customSheetViews>
    <customSheetView guid="{27462EAC-5B1F-4BE3-A585-DFD2FFAF2902}" showRuler="0">
      <selection activeCell="L7" sqref="L7"/>
      <pageMargins left="0" right="0" top="0" bottom="0" header="0" footer="0"/>
      <pageSetup orientation="portrait" horizontalDpi="1200" verticalDpi="1200"/>
      <headerFooter alignWithMargins="0"/>
    </customSheetView>
    <customSheetView guid="{78482199-AD30-4DB5-9318-7C2E9C5C559D}" showRuler="0">
      <selection activeCell="A36" sqref="A36:B36"/>
      <pageMargins left="0" right="0" top="0" bottom="0" header="0" footer="0"/>
      <pageSetup orientation="portrait" horizontalDpi="1200" verticalDpi="1200"/>
      <headerFooter alignWithMargins="0"/>
    </customSheetView>
    <customSheetView guid="{2B970886-6318-4BF6-B1D7-70284F908092}" showRuler="0">
      <selection activeCell="L7" sqref="L7"/>
      <pageMargins left="0" right="0" top="0" bottom="0" header="0" footer="0"/>
      <pageSetup orientation="portrait" horizontalDpi="1200" verticalDpi="1200"/>
      <headerFooter alignWithMargins="0"/>
    </customSheetView>
  </customSheetViews>
  <mergeCells count="2">
    <mergeCell ref="A27:B27"/>
    <mergeCell ref="A28:B28"/>
  </mergeCells>
  <phoneticPr fontId="2" type="noConversion"/>
  <pageMargins left="0.75" right="0.75" top="1" bottom="1" header="0.5" footer="0.5"/>
  <pageSetup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LCSR</vt:lpstr>
      <vt:lpstr>DATA</vt:lpstr>
      <vt:lpstr>PostalCodes</vt:lpstr>
      <vt:lpstr>LCSR!Print_Area</vt:lpstr>
      <vt:lpstr>LCSR!Test</vt:lpstr>
      <vt:lpstr>LCSR!Test2</vt:lpstr>
      <vt:lpstr>YesNo</vt:lpstr>
    </vt:vector>
  </TitlesOfParts>
  <Manager/>
  <Company>Wesleyan Church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W. Watkins</dc:creator>
  <cp:keywords/>
  <dc:description/>
  <cp:lastModifiedBy>Courtney Hughes</cp:lastModifiedBy>
  <cp:revision/>
  <dcterms:created xsi:type="dcterms:W3CDTF">2002-04-11T16:30:00Z</dcterms:created>
  <dcterms:modified xsi:type="dcterms:W3CDTF">2025-04-08T13:42:18Z</dcterms:modified>
  <cp:category/>
  <cp:contentStatus/>
</cp:coreProperties>
</file>